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95" windowHeight="10680" firstSheet="2" activeTab="2"/>
  </bookViews>
  <sheets>
    <sheet name="2016年计划总表（自主章程审核后）" sheetId="1" r:id="rId1"/>
    <sheet name="2016年计划总表（初）" sheetId="2" r:id="rId2"/>
    <sheet name="2017年秋招计划表（初1500）" sheetId="3" r:id="rId3"/>
  </sheets>
  <definedNames/>
  <calcPr fullCalcOnLoad="1"/>
</workbook>
</file>

<file path=xl/sharedStrings.xml><?xml version="1.0" encoding="utf-8"?>
<sst xmlns="http://schemas.openxmlformats.org/spreadsheetml/2006/main" count="240" uniqueCount="78">
  <si>
    <t>民航安全技术管理</t>
  </si>
  <si>
    <t>序号</t>
  </si>
  <si>
    <t>合计</t>
  </si>
  <si>
    <t>空中乘务</t>
  </si>
  <si>
    <t>民航空中安全保卫</t>
  </si>
  <si>
    <t>航空物流</t>
  </si>
  <si>
    <t>飞机结构修理</t>
  </si>
  <si>
    <t>专业名称</t>
  </si>
  <si>
    <t>上海</t>
  </si>
  <si>
    <t>外省市</t>
  </si>
  <si>
    <t>合计</t>
  </si>
  <si>
    <t>山东</t>
  </si>
  <si>
    <t>江苏</t>
  </si>
  <si>
    <t>安徽</t>
  </si>
  <si>
    <t>江西</t>
  </si>
  <si>
    <t>辽宁</t>
  </si>
  <si>
    <t>文科</t>
  </si>
  <si>
    <t>理科</t>
  </si>
  <si>
    <t>山西</t>
  </si>
  <si>
    <t>北京</t>
  </si>
  <si>
    <t>河北</t>
  </si>
  <si>
    <t>天津</t>
  </si>
  <si>
    <t>海南</t>
  </si>
  <si>
    <t>河南</t>
  </si>
  <si>
    <t>贵州</t>
  </si>
  <si>
    <t>甘肃</t>
  </si>
  <si>
    <t>重庆</t>
  </si>
  <si>
    <t>广东</t>
  </si>
  <si>
    <t>广西</t>
  </si>
  <si>
    <t>云南</t>
  </si>
  <si>
    <t>浙江</t>
  </si>
  <si>
    <t>西藏</t>
  </si>
  <si>
    <t>陕西</t>
  </si>
  <si>
    <t>新疆</t>
  </si>
  <si>
    <t>福建</t>
  </si>
  <si>
    <t>黑龙江</t>
  </si>
  <si>
    <t>吉林</t>
  </si>
  <si>
    <t>内蒙古</t>
  </si>
  <si>
    <t>湖南</t>
  </si>
  <si>
    <t>湖北</t>
  </si>
  <si>
    <t>宁夏</t>
  </si>
  <si>
    <t>青海</t>
  </si>
  <si>
    <t>小计</t>
  </si>
  <si>
    <t>秋季统招</t>
  </si>
  <si>
    <t>上海市</t>
  </si>
  <si>
    <t>班级数</t>
  </si>
  <si>
    <t>三校生</t>
  </si>
  <si>
    <t>高中生</t>
  </si>
  <si>
    <t>自主招生</t>
  </si>
  <si>
    <t>合计</t>
  </si>
  <si>
    <t>四川</t>
  </si>
  <si>
    <t>学业成绩不全高中生</t>
  </si>
  <si>
    <t>合计</t>
  </si>
  <si>
    <t>文科</t>
  </si>
  <si>
    <t>理科</t>
  </si>
  <si>
    <t>三校生</t>
  </si>
  <si>
    <t>计划</t>
  </si>
  <si>
    <t xml:space="preserve">2016年上海民航职业技术学院招生计划预报表     </t>
  </si>
  <si>
    <t>空中乘务（中高贯通）</t>
  </si>
  <si>
    <t>民航运输</t>
  </si>
  <si>
    <t>民航运输（民航电子商务）</t>
  </si>
  <si>
    <t>民航运输（航空旅游服务）</t>
  </si>
  <si>
    <t>机场运行（民航机场气象观测）</t>
  </si>
  <si>
    <t>飞机机电设备维修</t>
  </si>
  <si>
    <t>飞机电子设备维修</t>
  </si>
  <si>
    <t>航空地面设备维修</t>
  </si>
  <si>
    <t>通用航空器维修（直升机维修）</t>
  </si>
  <si>
    <t>飞机机电设备维修（中外合作办学）</t>
  </si>
  <si>
    <t>上海合计</t>
  </si>
  <si>
    <t>飞行器制造技术</t>
  </si>
  <si>
    <t>录取</t>
  </si>
  <si>
    <t>秋季计划</t>
  </si>
  <si>
    <t>其他类西藏</t>
  </si>
  <si>
    <t>小计</t>
  </si>
  <si>
    <t>文科</t>
  </si>
  <si>
    <t>专业代码</t>
  </si>
  <si>
    <t>飞机机电设备维修（中外合作）</t>
  </si>
  <si>
    <r>
      <t>2017</t>
    </r>
    <r>
      <rPr>
        <sz val="18"/>
        <rFont val="宋体"/>
        <family val="0"/>
      </rPr>
      <t>年秋季招生分省（市）各专业招生计划表（准确计划数以各省市招考部门公布为准）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</si>
</sst>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40" applyFill="1">
      <alignment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>
      <alignment/>
      <protection/>
    </xf>
    <xf numFmtId="0" fontId="12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0" xfId="40" applyFont="1" applyFill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0" xfId="40" applyFont="1" applyFill="1">
      <alignment/>
      <protection/>
    </xf>
    <xf numFmtId="0" fontId="0" fillId="0" borderId="0" xfId="40" applyFill="1" applyAlignment="1">
      <alignment horizontal="left" wrapText="1"/>
      <protection/>
    </xf>
    <xf numFmtId="0" fontId="2" fillId="0" borderId="0" xfId="40" applyFont="1" applyFill="1" applyAlignment="1">
      <alignment wrapText="1"/>
      <protection/>
    </xf>
    <xf numFmtId="0" fontId="2" fillId="0" borderId="0" xfId="40" applyFont="1" applyFill="1" applyAlignment="1">
      <alignment horizontal="left" wrapText="1"/>
      <protection/>
    </xf>
    <xf numFmtId="49" fontId="0" fillId="0" borderId="0" xfId="0" applyNumberForma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40" applyFill="1" applyAlignment="1">
      <alignment horizontal="center" wrapText="1"/>
      <protection/>
    </xf>
    <xf numFmtId="0" fontId="2" fillId="0" borderId="0" xfId="40" applyFont="1" applyFill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12" fillId="0" borderId="10" xfId="40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40" applyFill="1" applyBorder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9" fillId="0" borderId="12" xfId="40" applyFont="1" applyFill="1" applyBorder="1" applyAlignment="1">
      <alignment horizontal="center" vertical="center" wrapText="1"/>
      <protection/>
    </xf>
    <xf numFmtId="0" fontId="9" fillId="0" borderId="0" xfId="40" applyFont="1" applyFill="1" applyBorder="1" applyAlignment="1">
      <alignment horizontal="center" vertical="center" wrapText="1"/>
      <protection/>
    </xf>
    <xf numFmtId="0" fontId="8" fillId="0" borderId="15" xfId="40" applyFont="1" applyFill="1" applyBorder="1" applyAlignment="1">
      <alignment horizontal="center" vertical="center" wrapText="1"/>
      <protection/>
    </xf>
    <xf numFmtId="0" fontId="8" fillId="0" borderId="16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/>
      <protection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北校区2009年专业招生计划上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B2" sqref="B2:B4"/>
    </sheetView>
  </sheetViews>
  <sheetFormatPr defaultColWidth="9.00390625" defaultRowHeight="14.25"/>
  <cols>
    <col min="1" max="1" width="4.00390625" style="0" customWidth="1"/>
    <col min="2" max="2" width="14.625" style="0" customWidth="1"/>
    <col min="3" max="3" width="6.375" style="23" customWidth="1"/>
    <col min="4" max="4" width="5.375" style="21" customWidth="1"/>
    <col min="5" max="5" width="6.75390625" style="21" customWidth="1"/>
    <col min="6" max="7" width="5.50390625" style="21" customWidth="1"/>
    <col min="8" max="9" width="5.625" style="21" customWidth="1"/>
    <col min="10" max="11" width="5.125" style="21" customWidth="1"/>
    <col min="12" max="13" width="6.875" style="21" customWidth="1"/>
    <col min="14" max="14" width="5.25390625" style="21" customWidth="1"/>
    <col min="15" max="16" width="4.75390625" style="21" customWidth="1"/>
    <col min="17" max="17" width="5.25390625" style="21" customWidth="1"/>
    <col min="18" max="18" width="7.25390625" style="21" customWidth="1"/>
    <col min="19" max="19" width="4.625" style="0" customWidth="1"/>
    <col min="20" max="20" width="5.00390625" style="0" customWidth="1"/>
    <col min="21" max="21" width="4.75390625" style="0" customWidth="1"/>
    <col min="22" max="27" width="4.50390625" style="0" customWidth="1"/>
    <col min="28" max="28" width="5.625" style="29" customWidth="1"/>
  </cols>
  <sheetData>
    <row r="1" spans="1:27" ht="24" customHeight="1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</row>
    <row r="2" spans="1:28" ht="23.25" customHeight="1">
      <c r="A2" s="45" t="s">
        <v>1</v>
      </c>
      <c r="B2" s="46" t="s">
        <v>7</v>
      </c>
      <c r="C2" s="47" t="s">
        <v>10</v>
      </c>
      <c r="D2" s="48" t="s">
        <v>45</v>
      </c>
      <c r="E2" s="49" t="s">
        <v>44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4" t="s">
        <v>9</v>
      </c>
      <c r="S2" s="45" t="s">
        <v>11</v>
      </c>
      <c r="T2" s="45" t="s">
        <v>12</v>
      </c>
      <c r="U2" s="45" t="s">
        <v>13</v>
      </c>
      <c r="V2" s="45" t="s">
        <v>14</v>
      </c>
      <c r="W2" s="45" t="s">
        <v>15</v>
      </c>
      <c r="X2" s="45" t="s">
        <v>35</v>
      </c>
      <c r="Y2" s="45" t="s">
        <v>32</v>
      </c>
      <c r="Z2" s="45" t="s">
        <v>50</v>
      </c>
      <c r="AA2" s="45" t="s">
        <v>26</v>
      </c>
      <c r="AB2" s="55" t="s">
        <v>10</v>
      </c>
    </row>
    <row r="3" spans="1:28" ht="23.25" customHeight="1">
      <c r="A3" s="45"/>
      <c r="B3" s="46"/>
      <c r="C3" s="47"/>
      <c r="D3" s="48"/>
      <c r="E3" s="56" t="s">
        <v>68</v>
      </c>
      <c r="F3" s="49" t="s">
        <v>48</v>
      </c>
      <c r="G3" s="50"/>
      <c r="H3" s="50"/>
      <c r="I3" s="50"/>
      <c r="J3" s="50"/>
      <c r="K3" s="50"/>
      <c r="L3" s="50"/>
      <c r="M3" s="51"/>
      <c r="N3" s="24" t="s">
        <v>46</v>
      </c>
      <c r="O3" s="58" t="s">
        <v>43</v>
      </c>
      <c r="P3" s="58"/>
      <c r="Q3" s="58"/>
      <c r="R3" s="54"/>
      <c r="S3" s="45"/>
      <c r="T3" s="45"/>
      <c r="U3" s="45"/>
      <c r="V3" s="45"/>
      <c r="W3" s="45"/>
      <c r="X3" s="45"/>
      <c r="Y3" s="45"/>
      <c r="Z3" s="45"/>
      <c r="AA3" s="45"/>
      <c r="AB3" s="55"/>
    </row>
    <row r="4" spans="1:28" ht="24" customHeight="1">
      <c r="A4" s="45"/>
      <c r="B4" s="46"/>
      <c r="C4" s="47"/>
      <c r="D4" s="48"/>
      <c r="E4" s="57"/>
      <c r="F4" s="24" t="s">
        <v>10</v>
      </c>
      <c r="G4" s="24" t="s">
        <v>70</v>
      </c>
      <c r="H4" s="24" t="s">
        <v>46</v>
      </c>
      <c r="I4" s="24" t="s">
        <v>70</v>
      </c>
      <c r="J4" s="24" t="s">
        <v>47</v>
      </c>
      <c r="K4" s="24" t="s">
        <v>70</v>
      </c>
      <c r="L4" s="24" t="s">
        <v>51</v>
      </c>
      <c r="M4" s="24" t="s">
        <v>70</v>
      </c>
      <c r="N4" s="24" t="s">
        <v>56</v>
      </c>
      <c r="O4" s="30" t="s">
        <v>10</v>
      </c>
      <c r="P4" s="30" t="s">
        <v>16</v>
      </c>
      <c r="Q4" s="30" t="s">
        <v>17</v>
      </c>
      <c r="R4" s="54"/>
      <c r="S4" s="45"/>
      <c r="T4" s="45"/>
      <c r="U4" s="45"/>
      <c r="V4" s="45"/>
      <c r="W4" s="45"/>
      <c r="X4" s="45"/>
      <c r="Y4" s="45"/>
      <c r="Z4" s="45"/>
      <c r="AA4" s="45"/>
      <c r="AB4" s="55"/>
    </row>
    <row r="5" spans="1:28" ht="24.75" customHeight="1">
      <c r="A5" s="2">
        <v>1</v>
      </c>
      <c r="B5" s="1" t="s">
        <v>3</v>
      </c>
      <c r="C5" s="22">
        <v>340</v>
      </c>
      <c r="D5" s="22">
        <v>8</v>
      </c>
      <c r="E5" s="35">
        <f>SUM(F5,N5,O5)</f>
        <v>100</v>
      </c>
      <c r="F5" s="25">
        <f>H5+J5+L5</f>
        <v>90</v>
      </c>
      <c r="G5" s="25">
        <f>I5+K5+M5</f>
        <v>94</v>
      </c>
      <c r="H5" s="3">
        <v>60</v>
      </c>
      <c r="I5" s="3">
        <v>60</v>
      </c>
      <c r="J5" s="4">
        <v>28</v>
      </c>
      <c r="K5" s="4">
        <v>33</v>
      </c>
      <c r="L5" s="4">
        <v>2</v>
      </c>
      <c r="M5" s="4">
        <v>1</v>
      </c>
      <c r="N5" s="26">
        <v>5</v>
      </c>
      <c r="O5" s="26">
        <v>5</v>
      </c>
      <c r="P5" s="26">
        <v>3</v>
      </c>
      <c r="Q5" s="26">
        <v>2</v>
      </c>
      <c r="R5" s="28">
        <v>240</v>
      </c>
      <c r="S5" s="2">
        <v>80</v>
      </c>
      <c r="T5" s="4">
        <v>35</v>
      </c>
      <c r="U5" s="4">
        <v>25</v>
      </c>
      <c r="V5" s="4">
        <v>20</v>
      </c>
      <c r="W5" s="4">
        <v>20</v>
      </c>
      <c r="X5" s="4">
        <v>15</v>
      </c>
      <c r="Y5" s="4">
        <v>15</v>
      </c>
      <c r="Z5" s="4">
        <v>15</v>
      </c>
      <c r="AA5" s="4">
        <v>15</v>
      </c>
      <c r="AB5" s="33">
        <f>SUM(S5:AA5)</f>
        <v>240</v>
      </c>
    </row>
    <row r="6" spans="1:28" ht="24.75" customHeight="1">
      <c r="A6" s="2">
        <v>2</v>
      </c>
      <c r="B6" s="1" t="s">
        <v>58</v>
      </c>
      <c r="C6" s="22">
        <v>84</v>
      </c>
      <c r="D6" s="22">
        <v>2</v>
      </c>
      <c r="E6" s="35">
        <f aca="true" t="shared" si="0" ref="E6:E20">SUM(F6,N6,O6)</f>
        <v>84</v>
      </c>
      <c r="F6" s="25">
        <v>84</v>
      </c>
      <c r="G6" s="25">
        <f aca="true" t="shared" si="1" ref="G6:G20">I6+K6+M6</f>
        <v>84</v>
      </c>
      <c r="H6" s="3">
        <v>84</v>
      </c>
      <c r="I6" s="3">
        <v>84</v>
      </c>
      <c r="J6" s="4">
        <v>0</v>
      </c>
      <c r="K6" s="4">
        <v>0</v>
      </c>
      <c r="L6" s="4">
        <v>0</v>
      </c>
      <c r="M6" s="4">
        <v>0</v>
      </c>
      <c r="N6" s="26">
        <v>0</v>
      </c>
      <c r="O6" s="26">
        <v>0</v>
      </c>
      <c r="P6" s="26">
        <v>0</v>
      </c>
      <c r="Q6" s="26">
        <v>0</v>
      </c>
      <c r="R6" s="28"/>
      <c r="S6" s="2"/>
      <c r="T6" s="4"/>
      <c r="U6" s="4"/>
      <c r="V6" s="4"/>
      <c r="W6" s="4"/>
      <c r="X6" s="4"/>
      <c r="Y6" s="4"/>
      <c r="Z6" s="4"/>
      <c r="AA6" s="4"/>
      <c r="AB6" s="33"/>
    </row>
    <row r="7" spans="1:28" ht="24.75" customHeight="1">
      <c r="A7" s="2">
        <v>3</v>
      </c>
      <c r="B7" s="1" t="s">
        <v>4</v>
      </c>
      <c r="C7" s="22">
        <v>180</v>
      </c>
      <c r="D7" s="22">
        <v>4</v>
      </c>
      <c r="E7" s="35">
        <f t="shared" si="0"/>
        <v>71</v>
      </c>
      <c r="F7" s="25">
        <f aca="true" t="shared" si="2" ref="F7:F21">H7+J7+L7</f>
        <v>57</v>
      </c>
      <c r="G7" s="25">
        <f t="shared" si="1"/>
        <v>44</v>
      </c>
      <c r="H7" s="3">
        <v>30</v>
      </c>
      <c r="I7" s="3">
        <v>30</v>
      </c>
      <c r="J7" s="4">
        <v>25</v>
      </c>
      <c r="K7" s="4">
        <v>14</v>
      </c>
      <c r="L7" s="4">
        <v>2</v>
      </c>
      <c r="M7" s="4">
        <v>0</v>
      </c>
      <c r="N7" s="26">
        <v>10</v>
      </c>
      <c r="O7" s="26">
        <v>4</v>
      </c>
      <c r="P7" s="26">
        <v>2</v>
      </c>
      <c r="Q7" s="26">
        <v>2</v>
      </c>
      <c r="R7" s="28">
        <v>114</v>
      </c>
      <c r="S7" s="2">
        <v>35</v>
      </c>
      <c r="T7" s="4">
        <v>15</v>
      </c>
      <c r="U7" s="4">
        <v>10</v>
      </c>
      <c r="V7" s="4">
        <v>10</v>
      </c>
      <c r="W7" s="4">
        <v>10</v>
      </c>
      <c r="X7" s="4">
        <v>10</v>
      </c>
      <c r="Y7" s="4">
        <v>8</v>
      </c>
      <c r="Z7" s="4">
        <v>8</v>
      </c>
      <c r="AA7" s="4">
        <v>8</v>
      </c>
      <c r="AB7" s="33">
        <f>SUM(S7:AA7)</f>
        <v>114</v>
      </c>
    </row>
    <row r="8" spans="1:18" ht="24.75" customHeight="1">
      <c r="A8" s="2">
        <v>4</v>
      </c>
      <c r="B8" s="1" t="s">
        <v>59</v>
      </c>
      <c r="C8" s="22">
        <v>500</v>
      </c>
      <c r="D8" s="22">
        <v>10</v>
      </c>
      <c r="E8" s="35">
        <f t="shared" si="0"/>
        <v>215</v>
      </c>
      <c r="F8" s="25">
        <f t="shared" si="2"/>
        <v>136</v>
      </c>
      <c r="G8" s="25">
        <f t="shared" si="1"/>
        <v>137</v>
      </c>
      <c r="H8" s="3">
        <v>90</v>
      </c>
      <c r="I8" s="3">
        <v>90</v>
      </c>
      <c r="J8" s="4">
        <v>40</v>
      </c>
      <c r="K8" s="4">
        <v>40</v>
      </c>
      <c r="L8" s="4">
        <v>6</v>
      </c>
      <c r="M8" s="4">
        <v>7</v>
      </c>
      <c r="N8" s="26">
        <v>25</v>
      </c>
      <c r="O8" s="26">
        <v>54</v>
      </c>
      <c r="P8" s="26">
        <v>40</v>
      </c>
      <c r="Q8" s="26">
        <v>14</v>
      </c>
      <c r="R8" s="28">
        <v>280</v>
      </c>
    </row>
    <row r="9" spans="1:18" ht="24.75" customHeight="1">
      <c r="A9" s="2">
        <v>5</v>
      </c>
      <c r="B9" s="1" t="s">
        <v>60</v>
      </c>
      <c r="C9" s="22">
        <v>100</v>
      </c>
      <c r="D9" s="22">
        <v>2</v>
      </c>
      <c r="E9" s="35">
        <f t="shared" si="0"/>
        <v>50</v>
      </c>
      <c r="F9" s="25">
        <f t="shared" si="2"/>
        <v>35</v>
      </c>
      <c r="G9" s="25">
        <f t="shared" si="1"/>
        <v>35</v>
      </c>
      <c r="H9" s="3">
        <v>25</v>
      </c>
      <c r="I9" s="3">
        <v>25</v>
      </c>
      <c r="J9" s="4">
        <v>10</v>
      </c>
      <c r="K9" s="4">
        <v>10</v>
      </c>
      <c r="L9" s="4">
        <v>0</v>
      </c>
      <c r="M9" s="4">
        <v>0</v>
      </c>
      <c r="N9" s="26">
        <v>10</v>
      </c>
      <c r="O9" s="26">
        <v>5</v>
      </c>
      <c r="P9" s="26">
        <v>5</v>
      </c>
      <c r="Q9" s="26">
        <v>0</v>
      </c>
      <c r="R9" s="28">
        <v>50</v>
      </c>
    </row>
    <row r="10" spans="1:18" ht="24.75" customHeight="1">
      <c r="A10" s="2">
        <v>6</v>
      </c>
      <c r="B10" s="1" t="s">
        <v>61</v>
      </c>
      <c r="C10" s="22">
        <v>200</v>
      </c>
      <c r="D10" s="22">
        <v>4</v>
      </c>
      <c r="E10" s="35">
        <f t="shared" si="0"/>
        <v>100</v>
      </c>
      <c r="F10" s="25">
        <f t="shared" si="2"/>
        <v>70</v>
      </c>
      <c r="G10" s="25">
        <f t="shared" si="1"/>
        <v>71</v>
      </c>
      <c r="H10" s="3">
        <v>45</v>
      </c>
      <c r="I10" s="3">
        <v>45</v>
      </c>
      <c r="J10" s="4">
        <v>22</v>
      </c>
      <c r="K10" s="4">
        <v>22</v>
      </c>
      <c r="L10" s="4">
        <v>3</v>
      </c>
      <c r="M10" s="4">
        <v>4</v>
      </c>
      <c r="N10" s="26">
        <v>10</v>
      </c>
      <c r="O10" s="26">
        <v>20</v>
      </c>
      <c r="P10" s="26">
        <v>15</v>
      </c>
      <c r="Q10" s="26">
        <v>5</v>
      </c>
      <c r="R10" s="28">
        <v>100</v>
      </c>
    </row>
    <row r="11" spans="1:18" ht="24.75" customHeight="1">
      <c r="A11" s="2">
        <v>7</v>
      </c>
      <c r="B11" s="1" t="s">
        <v>5</v>
      </c>
      <c r="C11" s="22">
        <v>100</v>
      </c>
      <c r="D11" s="22">
        <v>2</v>
      </c>
      <c r="E11" s="35">
        <f t="shared" si="0"/>
        <v>60</v>
      </c>
      <c r="F11" s="25">
        <f t="shared" si="2"/>
        <v>45</v>
      </c>
      <c r="G11" s="25">
        <f t="shared" si="1"/>
        <v>45</v>
      </c>
      <c r="H11" s="3">
        <v>25</v>
      </c>
      <c r="I11" s="3">
        <v>25</v>
      </c>
      <c r="J11" s="4">
        <v>20</v>
      </c>
      <c r="K11" s="4">
        <v>20</v>
      </c>
      <c r="L11" s="4">
        <v>0</v>
      </c>
      <c r="M11" s="4">
        <v>0</v>
      </c>
      <c r="N11" s="26">
        <v>5</v>
      </c>
      <c r="O11" s="26">
        <v>10</v>
      </c>
      <c r="P11" s="26">
        <v>6</v>
      </c>
      <c r="Q11" s="26">
        <v>4</v>
      </c>
      <c r="R11" s="28">
        <v>40</v>
      </c>
    </row>
    <row r="12" spans="1:18" ht="24.75" customHeight="1">
      <c r="A12" s="2">
        <v>8</v>
      </c>
      <c r="B12" s="1" t="s">
        <v>62</v>
      </c>
      <c r="C12" s="22">
        <v>100</v>
      </c>
      <c r="D12" s="22">
        <v>2</v>
      </c>
      <c r="E12" s="35">
        <f t="shared" si="0"/>
        <v>40</v>
      </c>
      <c r="F12" s="25">
        <f t="shared" si="2"/>
        <v>30</v>
      </c>
      <c r="G12" s="25">
        <f t="shared" si="1"/>
        <v>30</v>
      </c>
      <c r="H12" s="3">
        <v>10</v>
      </c>
      <c r="I12" s="3">
        <v>10</v>
      </c>
      <c r="J12" s="4">
        <v>20</v>
      </c>
      <c r="K12" s="4">
        <v>20</v>
      </c>
      <c r="L12" s="4">
        <v>0</v>
      </c>
      <c r="M12" s="4">
        <v>0</v>
      </c>
      <c r="N12" s="26">
        <v>0</v>
      </c>
      <c r="O12" s="26">
        <v>10</v>
      </c>
      <c r="P12" s="26">
        <v>0</v>
      </c>
      <c r="Q12" s="26">
        <v>10</v>
      </c>
      <c r="R12" s="28">
        <v>60</v>
      </c>
    </row>
    <row r="13" spans="1:18" ht="24.75" customHeight="1">
      <c r="A13" s="2">
        <v>9</v>
      </c>
      <c r="B13" s="1" t="s">
        <v>0</v>
      </c>
      <c r="C13" s="22">
        <v>200</v>
      </c>
      <c r="D13" s="22">
        <v>4</v>
      </c>
      <c r="E13" s="35">
        <f t="shared" si="0"/>
        <v>90</v>
      </c>
      <c r="F13" s="25">
        <f t="shared" si="2"/>
        <v>77</v>
      </c>
      <c r="G13" s="25">
        <f t="shared" si="1"/>
        <v>77</v>
      </c>
      <c r="H13" s="3">
        <v>50</v>
      </c>
      <c r="I13" s="3">
        <v>50</v>
      </c>
      <c r="J13" s="4">
        <v>27</v>
      </c>
      <c r="K13" s="4">
        <v>27</v>
      </c>
      <c r="L13" s="4">
        <v>0</v>
      </c>
      <c r="M13" s="4">
        <v>0</v>
      </c>
      <c r="N13" s="26">
        <v>5</v>
      </c>
      <c r="O13" s="26">
        <v>8</v>
      </c>
      <c r="P13" s="26">
        <v>6</v>
      </c>
      <c r="Q13" s="26">
        <v>2</v>
      </c>
      <c r="R13" s="28">
        <v>110</v>
      </c>
    </row>
    <row r="14" spans="1:18" ht="24.75" customHeight="1">
      <c r="A14" s="2">
        <v>10</v>
      </c>
      <c r="B14" s="1" t="s">
        <v>63</v>
      </c>
      <c r="C14" s="22">
        <v>200</v>
      </c>
      <c r="D14" s="22">
        <v>4</v>
      </c>
      <c r="E14" s="35">
        <f t="shared" si="0"/>
        <v>130</v>
      </c>
      <c r="F14" s="25">
        <f t="shared" si="2"/>
        <v>120</v>
      </c>
      <c r="G14" s="25">
        <f t="shared" si="1"/>
        <v>124</v>
      </c>
      <c r="H14" s="3">
        <v>30</v>
      </c>
      <c r="I14" s="3">
        <v>31</v>
      </c>
      <c r="J14" s="4">
        <v>85</v>
      </c>
      <c r="K14" s="4">
        <v>87</v>
      </c>
      <c r="L14" s="4">
        <v>5</v>
      </c>
      <c r="M14" s="4">
        <v>6</v>
      </c>
      <c r="N14" s="26">
        <v>15</v>
      </c>
      <c r="O14" s="34">
        <v>-5</v>
      </c>
      <c r="P14" s="34">
        <v>0</v>
      </c>
      <c r="Q14" s="34">
        <v>-5</v>
      </c>
      <c r="R14" s="28">
        <v>80</v>
      </c>
    </row>
    <row r="15" spans="1:26" ht="24.75" customHeight="1">
      <c r="A15" s="2">
        <v>11</v>
      </c>
      <c r="B15" s="1" t="s">
        <v>64</v>
      </c>
      <c r="C15" s="22">
        <v>100</v>
      </c>
      <c r="D15" s="22">
        <v>2</v>
      </c>
      <c r="E15" s="35">
        <f t="shared" si="0"/>
        <v>60</v>
      </c>
      <c r="F15" s="25">
        <f t="shared" si="2"/>
        <v>50</v>
      </c>
      <c r="G15" s="25">
        <f t="shared" si="1"/>
        <v>50</v>
      </c>
      <c r="H15" s="3">
        <v>15</v>
      </c>
      <c r="I15" s="3">
        <v>15</v>
      </c>
      <c r="J15" s="4">
        <v>35</v>
      </c>
      <c r="K15" s="4">
        <v>35</v>
      </c>
      <c r="L15" s="4">
        <v>0</v>
      </c>
      <c r="M15" s="4">
        <v>0</v>
      </c>
      <c r="N15" s="26">
        <v>5</v>
      </c>
      <c r="O15" s="26">
        <v>5</v>
      </c>
      <c r="P15" s="26">
        <v>0</v>
      </c>
      <c r="Q15" s="26">
        <v>5</v>
      </c>
      <c r="R15" s="28">
        <v>40</v>
      </c>
      <c r="V15" s="29"/>
      <c r="W15" s="29"/>
      <c r="X15" s="29"/>
      <c r="Y15" s="29"/>
      <c r="Z15" s="29"/>
    </row>
    <row r="16" spans="1:18" ht="24.75" customHeight="1">
      <c r="A16" s="2">
        <v>12</v>
      </c>
      <c r="B16" s="1" t="s">
        <v>69</v>
      </c>
      <c r="C16" s="22">
        <v>100</v>
      </c>
      <c r="D16" s="22">
        <v>2</v>
      </c>
      <c r="E16" s="35">
        <f t="shared" si="0"/>
        <v>60</v>
      </c>
      <c r="F16" s="25">
        <f t="shared" si="2"/>
        <v>46</v>
      </c>
      <c r="G16" s="25">
        <f t="shared" si="1"/>
        <v>46</v>
      </c>
      <c r="H16" s="3">
        <v>16</v>
      </c>
      <c r="I16" s="3">
        <v>16</v>
      </c>
      <c r="J16" s="4">
        <v>30</v>
      </c>
      <c r="K16" s="4">
        <v>30</v>
      </c>
      <c r="L16" s="4">
        <v>0</v>
      </c>
      <c r="M16" s="4">
        <v>0</v>
      </c>
      <c r="N16" s="26">
        <v>4</v>
      </c>
      <c r="O16" s="26">
        <v>10</v>
      </c>
      <c r="P16" s="26">
        <v>0</v>
      </c>
      <c r="Q16" s="26">
        <v>10</v>
      </c>
      <c r="R16" s="28">
        <v>40</v>
      </c>
    </row>
    <row r="17" spans="1:18" ht="24.75" customHeight="1">
      <c r="A17" s="2">
        <v>13</v>
      </c>
      <c r="B17" s="1" t="s">
        <v>6</v>
      </c>
      <c r="C17" s="22">
        <v>100</v>
      </c>
      <c r="D17" s="22">
        <v>2</v>
      </c>
      <c r="E17" s="35">
        <f t="shared" si="0"/>
        <v>50</v>
      </c>
      <c r="F17" s="25">
        <f t="shared" si="2"/>
        <v>30</v>
      </c>
      <c r="G17" s="25">
        <f t="shared" si="1"/>
        <v>30</v>
      </c>
      <c r="H17" s="3">
        <v>10</v>
      </c>
      <c r="I17" s="3">
        <v>10</v>
      </c>
      <c r="J17" s="4">
        <v>20</v>
      </c>
      <c r="K17" s="4">
        <v>20</v>
      </c>
      <c r="L17" s="4">
        <v>0</v>
      </c>
      <c r="M17" s="4">
        <v>0</v>
      </c>
      <c r="N17" s="26">
        <v>6</v>
      </c>
      <c r="O17" s="26">
        <v>14</v>
      </c>
      <c r="P17" s="26">
        <v>0</v>
      </c>
      <c r="Q17" s="26">
        <v>14</v>
      </c>
      <c r="R17" s="28">
        <v>50</v>
      </c>
    </row>
    <row r="18" spans="1:18" ht="24.75" customHeight="1">
      <c r="A18" s="2">
        <v>14</v>
      </c>
      <c r="B18" s="1" t="s">
        <v>65</v>
      </c>
      <c r="C18" s="22">
        <v>48</v>
      </c>
      <c r="D18" s="22">
        <v>1</v>
      </c>
      <c r="E18" s="35">
        <f t="shared" si="0"/>
        <v>20</v>
      </c>
      <c r="F18" s="25">
        <f t="shared" si="2"/>
        <v>15</v>
      </c>
      <c r="G18" s="25">
        <f t="shared" si="1"/>
        <v>15</v>
      </c>
      <c r="H18" s="3">
        <v>5</v>
      </c>
      <c r="I18" s="3">
        <v>5</v>
      </c>
      <c r="J18" s="4">
        <v>10</v>
      </c>
      <c r="K18" s="4">
        <v>10</v>
      </c>
      <c r="L18" s="4">
        <v>0</v>
      </c>
      <c r="M18" s="4">
        <v>0</v>
      </c>
      <c r="N18" s="26">
        <v>0</v>
      </c>
      <c r="O18" s="26">
        <v>5</v>
      </c>
      <c r="P18" s="26">
        <v>0</v>
      </c>
      <c r="Q18" s="26">
        <v>5</v>
      </c>
      <c r="R18" s="28">
        <v>28</v>
      </c>
    </row>
    <row r="19" spans="1:18" ht="24.75" customHeight="1">
      <c r="A19" s="2">
        <v>15</v>
      </c>
      <c r="B19" s="1" t="s">
        <v>66</v>
      </c>
      <c r="C19" s="22">
        <v>48</v>
      </c>
      <c r="D19" s="22">
        <v>1</v>
      </c>
      <c r="E19" s="35">
        <f t="shared" si="0"/>
        <v>20</v>
      </c>
      <c r="F19" s="25">
        <f t="shared" si="2"/>
        <v>15</v>
      </c>
      <c r="G19" s="25">
        <f t="shared" si="1"/>
        <v>19</v>
      </c>
      <c r="H19" s="3">
        <v>5</v>
      </c>
      <c r="I19" s="3">
        <v>5</v>
      </c>
      <c r="J19" s="4">
        <v>10</v>
      </c>
      <c r="K19" s="4">
        <v>14</v>
      </c>
      <c r="L19" s="4">
        <v>0</v>
      </c>
      <c r="M19" s="4">
        <v>0</v>
      </c>
      <c r="N19" s="26">
        <v>0</v>
      </c>
      <c r="O19" s="26">
        <v>5</v>
      </c>
      <c r="P19" s="26">
        <v>0</v>
      </c>
      <c r="Q19" s="26">
        <v>5</v>
      </c>
      <c r="R19" s="28">
        <v>28</v>
      </c>
    </row>
    <row r="20" spans="1:18" ht="24.75" customHeight="1">
      <c r="A20" s="2">
        <v>16</v>
      </c>
      <c r="B20" s="1" t="s">
        <v>67</v>
      </c>
      <c r="C20" s="22">
        <v>100</v>
      </c>
      <c r="D20" s="22">
        <v>2</v>
      </c>
      <c r="E20" s="35">
        <f t="shared" si="0"/>
        <v>50</v>
      </c>
      <c r="F20" s="25">
        <f t="shared" si="2"/>
        <v>0</v>
      </c>
      <c r="G20" s="25">
        <f t="shared" si="1"/>
        <v>0</v>
      </c>
      <c r="H20" s="3">
        <v>0</v>
      </c>
      <c r="I20" s="3">
        <v>0</v>
      </c>
      <c r="J20" s="4">
        <v>0</v>
      </c>
      <c r="K20" s="4">
        <v>0</v>
      </c>
      <c r="L20" s="4">
        <v>0</v>
      </c>
      <c r="M20" s="4">
        <v>0</v>
      </c>
      <c r="N20" s="26">
        <v>0</v>
      </c>
      <c r="O20" s="26">
        <v>50</v>
      </c>
      <c r="P20" s="26">
        <v>0</v>
      </c>
      <c r="Q20" s="26">
        <v>50</v>
      </c>
      <c r="R20" s="28">
        <v>40</v>
      </c>
    </row>
    <row r="21" spans="1:24" ht="24.75" customHeight="1">
      <c r="A21" s="52" t="s">
        <v>2</v>
      </c>
      <c r="B21" s="53"/>
      <c r="C21" s="22">
        <f>SUM(C5:C20)</f>
        <v>2500</v>
      </c>
      <c r="D21" s="22">
        <f>SUM(D5:D20)</f>
        <v>52</v>
      </c>
      <c r="E21" s="35">
        <f>SUM(E5:E20)</f>
        <v>1200</v>
      </c>
      <c r="F21" s="25">
        <f t="shared" si="2"/>
        <v>900</v>
      </c>
      <c r="G21" s="25">
        <f>SUM(G5:G20)</f>
        <v>901</v>
      </c>
      <c r="H21" s="25">
        <f aca="true" t="shared" si="3" ref="H21:R21">SUM(H5:H20)</f>
        <v>500</v>
      </c>
      <c r="I21" s="25">
        <f>SUM(I5:I20)</f>
        <v>501</v>
      </c>
      <c r="J21" s="25">
        <f t="shared" si="3"/>
        <v>382</v>
      </c>
      <c r="K21" s="25">
        <f>SUM(K5:K20)</f>
        <v>382</v>
      </c>
      <c r="L21" s="25">
        <f t="shared" si="3"/>
        <v>18</v>
      </c>
      <c r="M21" s="25">
        <f>SUM(M5:M20)</f>
        <v>18</v>
      </c>
      <c r="N21" s="26">
        <f>SUM(N5:N20)</f>
        <v>100</v>
      </c>
      <c r="O21" s="26">
        <f t="shared" si="3"/>
        <v>200</v>
      </c>
      <c r="P21" s="26">
        <f t="shared" si="3"/>
        <v>77</v>
      </c>
      <c r="Q21" s="26">
        <f t="shared" si="3"/>
        <v>123</v>
      </c>
      <c r="R21" s="28">
        <f t="shared" si="3"/>
        <v>1300</v>
      </c>
      <c r="X21" s="29"/>
    </row>
  </sheetData>
  <sheetProtection/>
  <mergeCells count="21">
    <mergeCell ref="AB2:AB4"/>
    <mergeCell ref="E3:E4"/>
    <mergeCell ref="O3:Q3"/>
    <mergeCell ref="AA2:AA4"/>
    <mergeCell ref="Z2:Z4"/>
    <mergeCell ref="A21:B21"/>
    <mergeCell ref="V2:V4"/>
    <mergeCell ref="W2:W4"/>
    <mergeCell ref="X2:X4"/>
    <mergeCell ref="Y2:Y4"/>
    <mergeCell ref="S2:S4"/>
    <mergeCell ref="R2:R4"/>
    <mergeCell ref="A1:AA1"/>
    <mergeCell ref="A2:A4"/>
    <mergeCell ref="B2:B4"/>
    <mergeCell ref="C2:C4"/>
    <mergeCell ref="D2:D4"/>
    <mergeCell ref="E2:Q2"/>
    <mergeCell ref="T2:T4"/>
    <mergeCell ref="U2:U4"/>
    <mergeCell ref="F3:M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2">
      <selection activeCell="C26" sqref="C26"/>
    </sheetView>
  </sheetViews>
  <sheetFormatPr defaultColWidth="9.00390625" defaultRowHeight="14.25"/>
  <cols>
    <col min="1" max="1" width="4.00390625" style="0" customWidth="1"/>
    <col min="2" max="2" width="14.625" style="0" customWidth="1"/>
    <col min="3" max="3" width="6.375" style="23" customWidth="1"/>
    <col min="4" max="4" width="5.375" style="21" customWidth="1"/>
    <col min="5" max="5" width="6.75390625" style="21" customWidth="1"/>
    <col min="6" max="6" width="5.50390625" style="21" customWidth="1"/>
    <col min="7" max="7" width="5.625" style="21" customWidth="1"/>
    <col min="8" max="8" width="5.125" style="21" customWidth="1"/>
    <col min="9" max="9" width="6.875" style="21" customWidth="1"/>
    <col min="10" max="10" width="5.25390625" style="21" customWidth="1"/>
    <col min="11" max="12" width="4.75390625" style="21" customWidth="1"/>
    <col min="13" max="13" width="5.25390625" style="21" customWidth="1"/>
    <col min="14" max="14" width="7.25390625" style="21" customWidth="1"/>
    <col min="15" max="15" width="4.625" style="0" customWidth="1"/>
    <col min="16" max="16" width="5.00390625" style="0" customWidth="1"/>
    <col min="17" max="17" width="4.75390625" style="0" customWidth="1"/>
    <col min="18" max="23" width="4.50390625" style="0" customWidth="1"/>
    <col min="24" max="24" width="5.625" style="29" customWidth="1"/>
  </cols>
  <sheetData>
    <row r="1" spans="1:23" ht="24" customHeight="1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  <c r="R1" s="44"/>
      <c r="S1" s="44"/>
      <c r="T1" s="44"/>
      <c r="U1" s="44"/>
      <c r="V1" s="44"/>
      <c r="W1" s="44"/>
    </row>
    <row r="2" spans="1:24" ht="23.25" customHeight="1">
      <c r="A2" s="45" t="s">
        <v>1</v>
      </c>
      <c r="B2" s="46" t="s">
        <v>7</v>
      </c>
      <c r="C2" s="47" t="s">
        <v>10</v>
      </c>
      <c r="D2" s="48" t="s">
        <v>45</v>
      </c>
      <c r="E2" s="49" t="s">
        <v>44</v>
      </c>
      <c r="F2" s="50"/>
      <c r="G2" s="50"/>
      <c r="H2" s="50"/>
      <c r="I2" s="50"/>
      <c r="J2" s="50"/>
      <c r="K2" s="50"/>
      <c r="L2" s="50"/>
      <c r="M2" s="51"/>
      <c r="N2" s="54" t="s">
        <v>9</v>
      </c>
      <c r="O2" s="45" t="s">
        <v>11</v>
      </c>
      <c r="P2" s="45" t="s">
        <v>12</v>
      </c>
      <c r="Q2" s="45" t="s">
        <v>13</v>
      </c>
      <c r="R2" s="45" t="s">
        <v>14</v>
      </c>
      <c r="S2" s="45" t="s">
        <v>15</v>
      </c>
      <c r="T2" s="45" t="s">
        <v>35</v>
      </c>
      <c r="U2" s="45" t="s">
        <v>32</v>
      </c>
      <c r="V2" s="45" t="s">
        <v>50</v>
      </c>
      <c r="W2" s="45" t="s">
        <v>26</v>
      </c>
      <c r="X2" s="55" t="s">
        <v>10</v>
      </c>
    </row>
    <row r="3" spans="1:24" ht="23.25" customHeight="1">
      <c r="A3" s="45"/>
      <c r="B3" s="46"/>
      <c r="C3" s="47"/>
      <c r="D3" s="48"/>
      <c r="E3" s="56" t="s">
        <v>68</v>
      </c>
      <c r="F3" s="59" t="s">
        <v>48</v>
      </c>
      <c r="G3" s="60"/>
      <c r="H3" s="60"/>
      <c r="I3" s="61"/>
      <c r="J3" s="24" t="s">
        <v>55</v>
      </c>
      <c r="K3" s="58" t="s">
        <v>43</v>
      </c>
      <c r="L3" s="58"/>
      <c r="M3" s="58"/>
      <c r="N3" s="54"/>
      <c r="O3" s="45"/>
      <c r="P3" s="45"/>
      <c r="Q3" s="45"/>
      <c r="R3" s="45"/>
      <c r="S3" s="45"/>
      <c r="T3" s="45"/>
      <c r="U3" s="45"/>
      <c r="V3" s="45"/>
      <c r="W3" s="45"/>
      <c r="X3" s="55"/>
    </row>
    <row r="4" spans="1:24" ht="24" customHeight="1">
      <c r="A4" s="45"/>
      <c r="B4" s="46"/>
      <c r="C4" s="47"/>
      <c r="D4" s="48"/>
      <c r="E4" s="57"/>
      <c r="F4" s="24" t="s">
        <v>49</v>
      </c>
      <c r="G4" s="24" t="s">
        <v>46</v>
      </c>
      <c r="H4" s="24" t="s">
        <v>47</v>
      </c>
      <c r="I4" s="24" t="s">
        <v>51</v>
      </c>
      <c r="J4" s="24" t="s">
        <v>56</v>
      </c>
      <c r="K4" s="30" t="s">
        <v>52</v>
      </c>
      <c r="L4" s="30" t="s">
        <v>53</v>
      </c>
      <c r="M4" s="30" t="s">
        <v>54</v>
      </c>
      <c r="N4" s="54"/>
      <c r="O4" s="45"/>
      <c r="P4" s="45"/>
      <c r="Q4" s="45"/>
      <c r="R4" s="45"/>
      <c r="S4" s="45"/>
      <c r="T4" s="45"/>
      <c r="U4" s="45"/>
      <c r="V4" s="45"/>
      <c r="W4" s="45"/>
      <c r="X4" s="55"/>
    </row>
    <row r="5" spans="1:24" ht="24.75" customHeight="1">
      <c r="A5" s="2">
        <v>1</v>
      </c>
      <c r="B5" s="1" t="s">
        <v>3</v>
      </c>
      <c r="C5" s="22">
        <v>340</v>
      </c>
      <c r="D5" s="22">
        <v>8</v>
      </c>
      <c r="E5" s="27">
        <f>SUM(F5,J5,K5)</f>
        <v>100</v>
      </c>
      <c r="F5" s="25">
        <f>G5+H5+I5</f>
        <v>90</v>
      </c>
      <c r="G5" s="3">
        <v>60</v>
      </c>
      <c r="H5" s="4">
        <v>28</v>
      </c>
      <c r="I5" s="4">
        <v>2</v>
      </c>
      <c r="J5" s="26">
        <v>5</v>
      </c>
      <c r="K5" s="26">
        <v>5</v>
      </c>
      <c r="L5" s="26">
        <v>3</v>
      </c>
      <c r="M5" s="26">
        <v>2</v>
      </c>
      <c r="N5" s="28">
        <v>240</v>
      </c>
      <c r="O5" s="2">
        <v>80</v>
      </c>
      <c r="P5" s="4">
        <v>35</v>
      </c>
      <c r="Q5" s="4">
        <v>25</v>
      </c>
      <c r="R5" s="4">
        <v>20</v>
      </c>
      <c r="S5" s="4">
        <v>20</v>
      </c>
      <c r="T5" s="4">
        <v>15</v>
      </c>
      <c r="U5" s="4">
        <v>15</v>
      </c>
      <c r="V5" s="4">
        <v>15</v>
      </c>
      <c r="W5" s="4">
        <v>15</v>
      </c>
      <c r="X5" s="33">
        <f>SUM(O5:W5)</f>
        <v>240</v>
      </c>
    </row>
    <row r="6" spans="1:24" ht="24.75" customHeight="1">
      <c r="A6" s="2">
        <v>2</v>
      </c>
      <c r="B6" s="1" t="s">
        <v>58</v>
      </c>
      <c r="C6" s="22">
        <v>84</v>
      </c>
      <c r="D6" s="22">
        <v>2</v>
      </c>
      <c r="E6" s="27">
        <f aca="true" t="shared" si="0" ref="E6:E20">SUM(F6,J6,K6)</f>
        <v>84</v>
      </c>
      <c r="F6" s="25">
        <v>84</v>
      </c>
      <c r="G6" s="3">
        <v>84</v>
      </c>
      <c r="H6" s="4"/>
      <c r="I6" s="4"/>
      <c r="J6" s="26"/>
      <c r="K6" s="26"/>
      <c r="L6" s="26"/>
      <c r="M6" s="26"/>
      <c r="N6" s="28"/>
      <c r="O6" s="2"/>
      <c r="P6" s="4"/>
      <c r="Q6" s="4"/>
      <c r="R6" s="4"/>
      <c r="S6" s="4"/>
      <c r="T6" s="4"/>
      <c r="U6" s="4"/>
      <c r="V6" s="4"/>
      <c r="W6" s="4"/>
      <c r="X6" s="33"/>
    </row>
    <row r="7" spans="1:24" ht="24.75" customHeight="1">
      <c r="A7" s="2">
        <v>3</v>
      </c>
      <c r="B7" s="1" t="s">
        <v>4</v>
      </c>
      <c r="C7" s="22">
        <v>180</v>
      </c>
      <c r="D7" s="22">
        <v>4</v>
      </c>
      <c r="E7" s="27">
        <f t="shared" si="0"/>
        <v>66</v>
      </c>
      <c r="F7" s="25">
        <f aca="true" t="shared" si="1" ref="F7:F21">G7+H7+I7</f>
        <v>57</v>
      </c>
      <c r="G7" s="3">
        <v>30</v>
      </c>
      <c r="H7" s="4">
        <v>25</v>
      </c>
      <c r="I7" s="4">
        <v>2</v>
      </c>
      <c r="J7" s="26">
        <v>5</v>
      </c>
      <c r="K7" s="26">
        <v>4</v>
      </c>
      <c r="L7" s="26">
        <v>2</v>
      </c>
      <c r="M7" s="26">
        <v>2</v>
      </c>
      <c r="N7" s="28">
        <v>114</v>
      </c>
      <c r="O7" s="2">
        <v>35</v>
      </c>
      <c r="P7" s="4">
        <v>15</v>
      </c>
      <c r="Q7" s="4">
        <v>10</v>
      </c>
      <c r="R7" s="4">
        <v>10</v>
      </c>
      <c r="S7" s="4">
        <v>10</v>
      </c>
      <c r="T7" s="4">
        <v>10</v>
      </c>
      <c r="U7" s="4">
        <v>8</v>
      </c>
      <c r="V7" s="4">
        <v>8</v>
      </c>
      <c r="W7" s="4">
        <v>8</v>
      </c>
      <c r="X7" s="33">
        <f>SUM(O7:W7)</f>
        <v>114</v>
      </c>
    </row>
    <row r="8" spans="1:14" ht="24.75" customHeight="1">
      <c r="A8" s="2">
        <v>4</v>
      </c>
      <c r="B8" s="1" t="s">
        <v>59</v>
      </c>
      <c r="C8" s="22">
        <v>500</v>
      </c>
      <c r="D8" s="22">
        <v>10</v>
      </c>
      <c r="E8" s="27">
        <f t="shared" si="0"/>
        <v>220</v>
      </c>
      <c r="F8" s="25">
        <f t="shared" si="1"/>
        <v>136</v>
      </c>
      <c r="G8" s="3">
        <v>90</v>
      </c>
      <c r="H8" s="4">
        <v>40</v>
      </c>
      <c r="I8" s="4">
        <v>6</v>
      </c>
      <c r="J8" s="26">
        <v>30</v>
      </c>
      <c r="K8" s="26">
        <v>54</v>
      </c>
      <c r="L8" s="26">
        <v>40</v>
      </c>
      <c r="M8" s="26">
        <v>14</v>
      </c>
      <c r="N8" s="28">
        <v>280</v>
      </c>
    </row>
    <row r="9" spans="1:14" ht="24.75" customHeight="1">
      <c r="A9" s="2">
        <v>5</v>
      </c>
      <c r="B9" s="1" t="s">
        <v>60</v>
      </c>
      <c r="C9" s="22">
        <v>100</v>
      </c>
      <c r="D9" s="22">
        <v>2</v>
      </c>
      <c r="E9" s="27">
        <f t="shared" si="0"/>
        <v>50</v>
      </c>
      <c r="F9" s="25">
        <f t="shared" si="1"/>
        <v>35</v>
      </c>
      <c r="G9" s="3">
        <v>25</v>
      </c>
      <c r="H9" s="4">
        <v>10</v>
      </c>
      <c r="I9" s="4"/>
      <c r="J9" s="26">
        <v>10</v>
      </c>
      <c r="K9" s="26">
        <v>5</v>
      </c>
      <c r="L9" s="26">
        <v>5</v>
      </c>
      <c r="M9" s="26">
        <v>0</v>
      </c>
      <c r="N9" s="28">
        <v>50</v>
      </c>
    </row>
    <row r="10" spans="1:14" ht="24.75" customHeight="1">
      <c r="A10" s="2">
        <v>6</v>
      </c>
      <c r="B10" s="1" t="s">
        <v>61</v>
      </c>
      <c r="C10" s="22">
        <v>200</v>
      </c>
      <c r="D10" s="22">
        <v>4</v>
      </c>
      <c r="E10" s="27">
        <f t="shared" si="0"/>
        <v>100</v>
      </c>
      <c r="F10" s="25">
        <f t="shared" si="1"/>
        <v>70</v>
      </c>
      <c r="G10" s="3">
        <v>45</v>
      </c>
      <c r="H10" s="4">
        <v>22</v>
      </c>
      <c r="I10" s="4">
        <v>3</v>
      </c>
      <c r="J10" s="26">
        <v>10</v>
      </c>
      <c r="K10" s="26">
        <v>20</v>
      </c>
      <c r="L10" s="26">
        <v>15</v>
      </c>
      <c r="M10" s="26">
        <v>5</v>
      </c>
      <c r="N10" s="28">
        <v>100</v>
      </c>
    </row>
    <row r="11" spans="1:14" ht="24.75" customHeight="1">
      <c r="A11" s="2">
        <v>7</v>
      </c>
      <c r="B11" s="1" t="s">
        <v>5</v>
      </c>
      <c r="C11" s="22">
        <v>100</v>
      </c>
      <c r="D11" s="22">
        <v>2</v>
      </c>
      <c r="E11" s="27">
        <f t="shared" si="0"/>
        <v>60</v>
      </c>
      <c r="F11" s="25">
        <f t="shared" si="1"/>
        <v>45</v>
      </c>
      <c r="G11" s="3">
        <v>25</v>
      </c>
      <c r="H11" s="4">
        <v>20</v>
      </c>
      <c r="I11" s="4"/>
      <c r="J11" s="26">
        <v>5</v>
      </c>
      <c r="K11" s="26">
        <v>10</v>
      </c>
      <c r="L11" s="26">
        <v>6</v>
      </c>
      <c r="M11" s="26">
        <v>4</v>
      </c>
      <c r="N11" s="28">
        <v>40</v>
      </c>
    </row>
    <row r="12" spans="1:14" ht="24.75" customHeight="1">
      <c r="A12" s="2">
        <v>8</v>
      </c>
      <c r="B12" s="1" t="s">
        <v>62</v>
      </c>
      <c r="C12" s="22">
        <v>100</v>
      </c>
      <c r="D12" s="22">
        <v>2</v>
      </c>
      <c r="E12" s="27">
        <f t="shared" si="0"/>
        <v>40</v>
      </c>
      <c r="F12" s="25">
        <f t="shared" si="1"/>
        <v>30</v>
      </c>
      <c r="G12" s="3">
        <v>10</v>
      </c>
      <c r="H12" s="4">
        <v>20</v>
      </c>
      <c r="I12" s="4"/>
      <c r="J12" s="26">
        <v>0</v>
      </c>
      <c r="K12" s="26">
        <v>10</v>
      </c>
      <c r="L12" s="26"/>
      <c r="M12" s="26">
        <v>10</v>
      </c>
      <c r="N12" s="28">
        <v>60</v>
      </c>
    </row>
    <row r="13" spans="1:14" ht="24.75" customHeight="1">
      <c r="A13" s="2">
        <v>9</v>
      </c>
      <c r="B13" s="1" t="s">
        <v>0</v>
      </c>
      <c r="C13" s="22">
        <v>200</v>
      </c>
      <c r="D13" s="22">
        <v>4</v>
      </c>
      <c r="E13" s="27">
        <f t="shared" si="0"/>
        <v>90</v>
      </c>
      <c r="F13" s="25">
        <f t="shared" si="1"/>
        <v>77</v>
      </c>
      <c r="G13" s="3">
        <v>50</v>
      </c>
      <c r="H13" s="4">
        <v>27</v>
      </c>
      <c r="I13" s="4"/>
      <c r="J13" s="26">
        <v>5</v>
      </c>
      <c r="K13" s="26">
        <v>8</v>
      </c>
      <c r="L13" s="26">
        <v>6</v>
      </c>
      <c r="M13" s="26">
        <v>2</v>
      </c>
      <c r="N13" s="28">
        <v>110</v>
      </c>
    </row>
    <row r="14" spans="1:14" ht="24.75" customHeight="1">
      <c r="A14" s="2">
        <v>10</v>
      </c>
      <c r="B14" s="1" t="s">
        <v>63</v>
      </c>
      <c r="C14" s="22">
        <v>200</v>
      </c>
      <c r="D14" s="22">
        <v>4</v>
      </c>
      <c r="E14" s="27">
        <f t="shared" si="0"/>
        <v>120</v>
      </c>
      <c r="F14" s="25">
        <f t="shared" si="1"/>
        <v>85</v>
      </c>
      <c r="G14" s="3">
        <v>20</v>
      </c>
      <c r="H14" s="4">
        <v>60</v>
      </c>
      <c r="I14" s="4">
        <v>5</v>
      </c>
      <c r="J14" s="26">
        <v>15</v>
      </c>
      <c r="K14" s="26">
        <v>20</v>
      </c>
      <c r="L14" s="26"/>
      <c r="M14" s="26">
        <v>20</v>
      </c>
      <c r="N14" s="28">
        <v>80</v>
      </c>
    </row>
    <row r="15" spans="1:22" ht="24.75" customHeight="1">
      <c r="A15" s="2">
        <v>11</v>
      </c>
      <c r="B15" s="1" t="s">
        <v>64</v>
      </c>
      <c r="C15" s="22">
        <v>100</v>
      </c>
      <c r="D15" s="22">
        <v>2</v>
      </c>
      <c r="E15" s="27">
        <f t="shared" si="0"/>
        <v>60</v>
      </c>
      <c r="F15" s="25">
        <f t="shared" si="1"/>
        <v>50</v>
      </c>
      <c r="G15" s="3">
        <v>15</v>
      </c>
      <c r="H15" s="4">
        <v>35</v>
      </c>
      <c r="I15" s="4"/>
      <c r="J15" s="26">
        <v>5</v>
      </c>
      <c r="K15" s="26">
        <v>5</v>
      </c>
      <c r="L15" s="26"/>
      <c r="M15" s="26">
        <v>5</v>
      </c>
      <c r="N15" s="28">
        <v>40</v>
      </c>
      <c r="R15" s="29"/>
      <c r="S15" s="29"/>
      <c r="T15" s="29"/>
      <c r="U15" s="29"/>
      <c r="V15" s="29"/>
    </row>
    <row r="16" spans="1:14" ht="24.75" customHeight="1">
      <c r="A16" s="2">
        <v>12</v>
      </c>
      <c r="B16" s="1" t="s">
        <v>69</v>
      </c>
      <c r="C16" s="22">
        <v>100</v>
      </c>
      <c r="D16" s="22">
        <v>2</v>
      </c>
      <c r="E16" s="27">
        <f t="shared" si="0"/>
        <v>60</v>
      </c>
      <c r="F16" s="25">
        <f t="shared" si="1"/>
        <v>46</v>
      </c>
      <c r="G16" s="3">
        <v>16</v>
      </c>
      <c r="H16" s="4">
        <v>30</v>
      </c>
      <c r="I16" s="4"/>
      <c r="J16" s="26">
        <v>4</v>
      </c>
      <c r="K16" s="26">
        <v>10</v>
      </c>
      <c r="L16" s="26"/>
      <c r="M16" s="26">
        <v>10</v>
      </c>
      <c r="N16" s="28">
        <v>40</v>
      </c>
    </row>
    <row r="17" spans="1:14" ht="24.75" customHeight="1">
      <c r="A17" s="2">
        <v>13</v>
      </c>
      <c r="B17" s="1" t="s">
        <v>6</v>
      </c>
      <c r="C17" s="22">
        <v>100</v>
      </c>
      <c r="D17" s="22">
        <v>2</v>
      </c>
      <c r="E17" s="27">
        <f t="shared" si="0"/>
        <v>50</v>
      </c>
      <c r="F17" s="25">
        <f t="shared" si="1"/>
        <v>30</v>
      </c>
      <c r="G17" s="3">
        <v>10</v>
      </c>
      <c r="H17" s="4">
        <v>20</v>
      </c>
      <c r="I17" s="4"/>
      <c r="J17" s="26">
        <v>6</v>
      </c>
      <c r="K17" s="26">
        <v>14</v>
      </c>
      <c r="L17" s="26"/>
      <c r="M17" s="26">
        <v>14</v>
      </c>
      <c r="N17" s="28">
        <v>50</v>
      </c>
    </row>
    <row r="18" spans="1:14" ht="24.75" customHeight="1">
      <c r="A18" s="2">
        <v>14</v>
      </c>
      <c r="B18" s="1" t="s">
        <v>65</v>
      </c>
      <c r="C18" s="22">
        <v>48</v>
      </c>
      <c r="D18" s="22">
        <v>1</v>
      </c>
      <c r="E18" s="27">
        <f t="shared" si="0"/>
        <v>20</v>
      </c>
      <c r="F18" s="25">
        <f t="shared" si="1"/>
        <v>15</v>
      </c>
      <c r="G18" s="3">
        <v>5</v>
      </c>
      <c r="H18" s="4">
        <v>10</v>
      </c>
      <c r="I18" s="4"/>
      <c r="J18" s="26"/>
      <c r="K18" s="26">
        <v>5</v>
      </c>
      <c r="L18" s="26"/>
      <c r="M18" s="26">
        <v>5</v>
      </c>
      <c r="N18" s="28">
        <v>28</v>
      </c>
    </row>
    <row r="19" spans="1:14" ht="24.75" customHeight="1">
      <c r="A19" s="2">
        <v>15</v>
      </c>
      <c r="B19" s="1" t="s">
        <v>66</v>
      </c>
      <c r="C19" s="22">
        <v>48</v>
      </c>
      <c r="D19" s="22">
        <v>1</v>
      </c>
      <c r="E19" s="27">
        <f t="shared" si="0"/>
        <v>20</v>
      </c>
      <c r="F19" s="25">
        <f t="shared" si="1"/>
        <v>15</v>
      </c>
      <c r="G19" s="3">
        <v>5</v>
      </c>
      <c r="H19" s="4">
        <v>10</v>
      </c>
      <c r="I19" s="4"/>
      <c r="J19" s="26"/>
      <c r="K19" s="26">
        <v>5</v>
      </c>
      <c r="L19" s="26"/>
      <c r="M19" s="26">
        <v>5</v>
      </c>
      <c r="N19" s="28">
        <v>28</v>
      </c>
    </row>
    <row r="20" spans="1:14" ht="24.75" customHeight="1">
      <c r="A20" s="2">
        <v>16</v>
      </c>
      <c r="B20" s="1" t="s">
        <v>67</v>
      </c>
      <c r="C20" s="22">
        <v>100</v>
      </c>
      <c r="D20" s="22">
        <v>2</v>
      </c>
      <c r="E20" s="27">
        <f t="shared" si="0"/>
        <v>60</v>
      </c>
      <c r="F20" s="25">
        <f t="shared" si="1"/>
        <v>35</v>
      </c>
      <c r="G20" s="3">
        <v>10</v>
      </c>
      <c r="H20" s="4">
        <v>25</v>
      </c>
      <c r="I20" s="4"/>
      <c r="J20" s="26"/>
      <c r="K20" s="26">
        <v>25</v>
      </c>
      <c r="L20" s="26"/>
      <c r="M20" s="26">
        <v>25</v>
      </c>
      <c r="N20" s="28">
        <v>40</v>
      </c>
    </row>
    <row r="21" spans="1:20" ht="24.75" customHeight="1">
      <c r="A21" s="52" t="s">
        <v>2</v>
      </c>
      <c r="B21" s="53"/>
      <c r="C21" s="22">
        <f>SUM(C5:C20)</f>
        <v>2500</v>
      </c>
      <c r="D21" s="22">
        <f>SUM(D5:D20)</f>
        <v>52</v>
      </c>
      <c r="E21" s="27">
        <f>SUM(E5:E20)</f>
        <v>1200</v>
      </c>
      <c r="F21" s="25">
        <f t="shared" si="1"/>
        <v>900</v>
      </c>
      <c r="G21" s="25">
        <f aca="true" t="shared" si="2" ref="G21:N21">SUM(G5:G20)</f>
        <v>500</v>
      </c>
      <c r="H21" s="25">
        <f t="shared" si="2"/>
        <v>382</v>
      </c>
      <c r="I21" s="25">
        <f t="shared" si="2"/>
        <v>18</v>
      </c>
      <c r="J21" s="26">
        <f>SUM(J5:J20)</f>
        <v>100</v>
      </c>
      <c r="K21" s="26">
        <f t="shared" si="2"/>
        <v>200</v>
      </c>
      <c r="L21" s="26">
        <f t="shared" si="2"/>
        <v>77</v>
      </c>
      <c r="M21" s="26">
        <f t="shared" si="2"/>
        <v>123</v>
      </c>
      <c r="N21" s="28">
        <f t="shared" si="2"/>
        <v>1300</v>
      </c>
      <c r="T21" s="29"/>
    </row>
  </sheetData>
  <sheetProtection/>
  <mergeCells count="21">
    <mergeCell ref="X2:X4"/>
    <mergeCell ref="E2:M2"/>
    <mergeCell ref="N2:N4"/>
    <mergeCell ref="U2:U4"/>
    <mergeCell ref="S2:S4"/>
    <mergeCell ref="T2:T4"/>
    <mergeCell ref="Q2:Q4"/>
    <mergeCell ref="E3:E4"/>
    <mergeCell ref="F3:I3"/>
    <mergeCell ref="A1:W1"/>
    <mergeCell ref="A2:A4"/>
    <mergeCell ref="B2:B4"/>
    <mergeCell ref="C2:C4"/>
    <mergeCell ref="D2:D4"/>
    <mergeCell ref="V2:V4"/>
    <mergeCell ref="A21:B21"/>
    <mergeCell ref="R2:R4"/>
    <mergeCell ref="W2:W4"/>
    <mergeCell ref="O2:O4"/>
    <mergeCell ref="P2:P4"/>
    <mergeCell ref="K3:M3"/>
  </mergeCells>
  <printOptions/>
  <pageMargins left="0.11811023622047245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8"/>
  <sheetViews>
    <sheetView tabSelected="1" zoomScalePageLayoutView="0" workbookViewId="0" topLeftCell="A1">
      <selection activeCell="A1" sqref="A1:CP1"/>
    </sheetView>
  </sheetViews>
  <sheetFormatPr defaultColWidth="9.00390625" defaultRowHeight="14.25"/>
  <cols>
    <col min="1" max="1" width="14.125" style="18" customWidth="1"/>
    <col min="2" max="3" width="7.25390625" style="31" customWidth="1"/>
    <col min="4" max="4" width="3.875" style="9" customWidth="1"/>
    <col min="5" max="5" width="3.00390625" style="9" customWidth="1"/>
    <col min="6" max="18" width="2.75390625" style="9" customWidth="1"/>
    <col min="19" max="19" width="2.625" style="9" customWidth="1"/>
    <col min="20" max="20" width="3.25390625" style="9" customWidth="1"/>
    <col min="21" max="30" width="2.75390625" style="9" customWidth="1"/>
    <col min="31" max="31" width="3.25390625" style="9" customWidth="1"/>
    <col min="32" max="32" width="3.50390625" style="9" customWidth="1"/>
    <col min="33" max="37" width="2.75390625" style="9" customWidth="1"/>
    <col min="38" max="38" width="3.125" style="9" customWidth="1"/>
    <col min="39" max="39" width="3.00390625" style="9" customWidth="1"/>
    <col min="40" max="40" width="3.125" style="9" customWidth="1"/>
    <col min="41" max="41" width="3.375" style="9" customWidth="1"/>
    <col min="42" max="45" width="2.75390625" style="9" customWidth="1"/>
    <col min="46" max="46" width="3.00390625" style="9" customWidth="1"/>
    <col min="47" max="47" width="3.25390625" style="9" customWidth="1"/>
    <col min="48" max="48" width="3.375" style="9" customWidth="1"/>
    <col min="49" max="49" width="2.50390625" style="9" customWidth="1"/>
    <col min="50" max="50" width="3.75390625" style="9" customWidth="1"/>
    <col min="51" max="52" width="3.375" style="9" customWidth="1"/>
    <col min="53" max="56" width="2.75390625" style="9" customWidth="1"/>
    <col min="57" max="57" width="3.00390625" style="9" customWidth="1"/>
    <col min="58" max="91" width="2.75390625" style="9" customWidth="1"/>
    <col min="92" max="92" width="3.125" style="9" customWidth="1"/>
    <col min="93" max="93" width="3.00390625" style="9" customWidth="1"/>
    <col min="94" max="94" width="3.25390625" style="9" customWidth="1"/>
    <col min="95" max="95" width="3.50390625" style="9" customWidth="1"/>
    <col min="96" max="96" width="4.125" style="9" customWidth="1"/>
    <col min="97" max="97" width="4.50390625" style="9" customWidth="1"/>
    <col min="98" max="16384" width="9.00390625" style="9" customWidth="1"/>
  </cols>
  <sheetData>
    <row r="1" spans="1:94" ht="25.5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5"/>
      <c r="CP1" s="65"/>
    </row>
    <row r="2" spans="1:95" s="11" customFormat="1" ht="20.25" customHeight="1">
      <c r="A2" s="68" t="s">
        <v>7</v>
      </c>
      <c r="B2" s="77" t="s">
        <v>75</v>
      </c>
      <c r="C2" s="66" t="s">
        <v>71</v>
      </c>
      <c r="D2" s="10" t="s">
        <v>8</v>
      </c>
      <c r="E2" s="70" t="s">
        <v>18</v>
      </c>
      <c r="F2" s="70"/>
      <c r="G2" s="70"/>
      <c r="H2" s="71" t="s">
        <v>19</v>
      </c>
      <c r="I2" s="72"/>
      <c r="J2" s="73"/>
      <c r="K2" s="71" t="s">
        <v>20</v>
      </c>
      <c r="L2" s="72"/>
      <c r="M2" s="73"/>
      <c r="N2" s="71" t="s">
        <v>21</v>
      </c>
      <c r="O2" s="72"/>
      <c r="P2" s="73"/>
      <c r="Q2" s="71" t="s">
        <v>22</v>
      </c>
      <c r="R2" s="72"/>
      <c r="S2" s="73"/>
      <c r="T2" s="70" t="s">
        <v>13</v>
      </c>
      <c r="U2" s="70"/>
      <c r="V2" s="70"/>
      <c r="W2" s="71" t="s">
        <v>23</v>
      </c>
      <c r="X2" s="72"/>
      <c r="Y2" s="73"/>
      <c r="Z2" s="70" t="s">
        <v>24</v>
      </c>
      <c r="AA2" s="70"/>
      <c r="AB2" s="70"/>
      <c r="AC2" s="70" t="s">
        <v>25</v>
      </c>
      <c r="AD2" s="70"/>
      <c r="AE2" s="70"/>
      <c r="AF2" s="70" t="s">
        <v>26</v>
      </c>
      <c r="AG2" s="70"/>
      <c r="AH2" s="70"/>
      <c r="AI2" s="71" t="s">
        <v>27</v>
      </c>
      <c r="AJ2" s="72"/>
      <c r="AK2" s="73"/>
      <c r="AL2" s="71" t="s">
        <v>28</v>
      </c>
      <c r="AM2" s="72"/>
      <c r="AN2" s="73"/>
      <c r="AO2" s="70" t="s">
        <v>50</v>
      </c>
      <c r="AP2" s="70"/>
      <c r="AQ2" s="70"/>
      <c r="AR2" s="70" t="s">
        <v>29</v>
      </c>
      <c r="AS2" s="70"/>
      <c r="AT2" s="70"/>
      <c r="AU2" s="70" t="s">
        <v>12</v>
      </c>
      <c r="AV2" s="70"/>
      <c r="AW2" s="70"/>
      <c r="AX2" s="10" t="s">
        <v>30</v>
      </c>
      <c r="AY2" s="62" t="s">
        <v>11</v>
      </c>
      <c r="AZ2" s="74"/>
      <c r="BA2" s="63"/>
      <c r="BB2" s="62" t="s">
        <v>14</v>
      </c>
      <c r="BC2" s="74"/>
      <c r="BD2" s="63"/>
      <c r="BE2" s="62" t="s">
        <v>31</v>
      </c>
      <c r="BF2" s="74"/>
      <c r="BG2" s="63"/>
      <c r="BH2" s="62" t="s">
        <v>32</v>
      </c>
      <c r="BI2" s="74"/>
      <c r="BJ2" s="63"/>
      <c r="BK2" s="62" t="s">
        <v>33</v>
      </c>
      <c r="BL2" s="74"/>
      <c r="BM2" s="63"/>
      <c r="BN2" s="62" t="s">
        <v>34</v>
      </c>
      <c r="BO2" s="74"/>
      <c r="BP2" s="63"/>
      <c r="BQ2" s="62" t="s">
        <v>35</v>
      </c>
      <c r="BR2" s="74"/>
      <c r="BS2" s="63"/>
      <c r="BT2" s="75" t="s">
        <v>15</v>
      </c>
      <c r="BU2" s="75"/>
      <c r="BV2" s="75"/>
      <c r="BW2" s="75" t="s">
        <v>36</v>
      </c>
      <c r="BX2" s="75"/>
      <c r="BY2" s="75"/>
      <c r="BZ2" s="62" t="s">
        <v>37</v>
      </c>
      <c r="CA2" s="74"/>
      <c r="CB2" s="63"/>
      <c r="CC2" s="62" t="s">
        <v>38</v>
      </c>
      <c r="CD2" s="74"/>
      <c r="CE2" s="63"/>
      <c r="CF2" s="62" t="s">
        <v>39</v>
      </c>
      <c r="CG2" s="74"/>
      <c r="CH2" s="63"/>
      <c r="CI2" s="62" t="s">
        <v>40</v>
      </c>
      <c r="CJ2" s="74"/>
      <c r="CK2" s="63"/>
      <c r="CL2" s="75" t="s">
        <v>41</v>
      </c>
      <c r="CM2" s="75"/>
      <c r="CN2" s="75"/>
      <c r="CO2" s="76" t="s">
        <v>72</v>
      </c>
      <c r="CP2" s="76"/>
      <c r="CQ2" s="76"/>
    </row>
    <row r="3" spans="1:95" ht="20.25" customHeight="1">
      <c r="A3" s="69"/>
      <c r="B3" s="78"/>
      <c r="C3" s="67"/>
      <c r="D3" s="12" t="s">
        <v>42</v>
      </c>
      <c r="E3" s="12" t="s">
        <v>42</v>
      </c>
      <c r="F3" s="12" t="s">
        <v>16</v>
      </c>
      <c r="G3" s="12" t="s">
        <v>17</v>
      </c>
      <c r="H3" s="12" t="s">
        <v>42</v>
      </c>
      <c r="I3" s="12" t="s">
        <v>16</v>
      </c>
      <c r="J3" s="12" t="s">
        <v>17</v>
      </c>
      <c r="K3" s="12" t="s">
        <v>42</v>
      </c>
      <c r="L3" s="12" t="s">
        <v>16</v>
      </c>
      <c r="M3" s="12" t="s">
        <v>17</v>
      </c>
      <c r="N3" s="12" t="s">
        <v>42</v>
      </c>
      <c r="O3" s="12" t="s">
        <v>16</v>
      </c>
      <c r="P3" s="12" t="s">
        <v>17</v>
      </c>
      <c r="Q3" s="12" t="s">
        <v>42</v>
      </c>
      <c r="R3" s="12" t="s">
        <v>16</v>
      </c>
      <c r="S3" s="12" t="s">
        <v>17</v>
      </c>
      <c r="T3" s="12" t="s">
        <v>42</v>
      </c>
      <c r="U3" s="12" t="s">
        <v>16</v>
      </c>
      <c r="V3" s="12" t="s">
        <v>17</v>
      </c>
      <c r="W3" s="12" t="s">
        <v>42</v>
      </c>
      <c r="X3" s="12" t="s">
        <v>16</v>
      </c>
      <c r="Y3" s="12" t="s">
        <v>17</v>
      </c>
      <c r="Z3" s="12" t="s">
        <v>42</v>
      </c>
      <c r="AA3" s="12" t="s">
        <v>16</v>
      </c>
      <c r="AB3" s="12" t="s">
        <v>17</v>
      </c>
      <c r="AC3" s="12" t="s">
        <v>42</v>
      </c>
      <c r="AD3" s="12" t="s">
        <v>16</v>
      </c>
      <c r="AE3" s="12" t="s">
        <v>17</v>
      </c>
      <c r="AF3" s="12" t="s">
        <v>42</v>
      </c>
      <c r="AG3" s="12" t="s">
        <v>16</v>
      </c>
      <c r="AH3" s="12" t="s">
        <v>17</v>
      </c>
      <c r="AI3" s="12" t="s">
        <v>42</v>
      </c>
      <c r="AJ3" s="12" t="s">
        <v>16</v>
      </c>
      <c r="AK3" s="12" t="s">
        <v>17</v>
      </c>
      <c r="AL3" s="12" t="s">
        <v>42</v>
      </c>
      <c r="AM3" s="12" t="s">
        <v>16</v>
      </c>
      <c r="AN3" s="12" t="s">
        <v>17</v>
      </c>
      <c r="AO3" s="12" t="s">
        <v>42</v>
      </c>
      <c r="AP3" s="12" t="s">
        <v>16</v>
      </c>
      <c r="AQ3" s="12" t="s">
        <v>17</v>
      </c>
      <c r="AR3" s="12" t="s">
        <v>42</v>
      </c>
      <c r="AS3" s="12" t="s">
        <v>16</v>
      </c>
      <c r="AT3" s="12" t="s">
        <v>17</v>
      </c>
      <c r="AU3" s="12" t="s">
        <v>42</v>
      </c>
      <c r="AV3" s="12" t="s">
        <v>16</v>
      </c>
      <c r="AW3" s="12" t="s">
        <v>17</v>
      </c>
      <c r="AX3" s="12" t="s">
        <v>42</v>
      </c>
      <c r="AY3" s="12" t="s">
        <v>42</v>
      </c>
      <c r="AZ3" s="12" t="s">
        <v>16</v>
      </c>
      <c r="BA3" s="12" t="s">
        <v>17</v>
      </c>
      <c r="BB3" s="12" t="s">
        <v>42</v>
      </c>
      <c r="BC3" s="12" t="s">
        <v>16</v>
      </c>
      <c r="BD3" s="12" t="s">
        <v>17</v>
      </c>
      <c r="BE3" s="12" t="s">
        <v>42</v>
      </c>
      <c r="BF3" s="12" t="s">
        <v>16</v>
      </c>
      <c r="BG3" s="12" t="s">
        <v>17</v>
      </c>
      <c r="BH3" s="12" t="s">
        <v>42</v>
      </c>
      <c r="BI3" s="12" t="s">
        <v>16</v>
      </c>
      <c r="BJ3" s="12" t="s">
        <v>17</v>
      </c>
      <c r="BK3" s="12" t="s">
        <v>42</v>
      </c>
      <c r="BL3" s="12" t="s">
        <v>16</v>
      </c>
      <c r="BM3" s="12" t="s">
        <v>17</v>
      </c>
      <c r="BN3" s="12" t="s">
        <v>42</v>
      </c>
      <c r="BO3" s="12" t="s">
        <v>16</v>
      </c>
      <c r="BP3" s="12" t="s">
        <v>17</v>
      </c>
      <c r="BQ3" s="12" t="s">
        <v>42</v>
      </c>
      <c r="BR3" s="12" t="s">
        <v>16</v>
      </c>
      <c r="BS3" s="12" t="s">
        <v>17</v>
      </c>
      <c r="BT3" s="12" t="s">
        <v>42</v>
      </c>
      <c r="BU3" s="12" t="s">
        <v>16</v>
      </c>
      <c r="BV3" s="12" t="s">
        <v>17</v>
      </c>
      <c r="BW3" s="12" t="s">
        <v>42</v>
      </c>
      <c r="BX3" s="12" t="s">
        <v>16</v>
      </c>
      <c r="BY3" s="12" t="s">
        <v>17</v>
      </c>
      <c r="BZ3" s="12" t="s">
        <v>42</v>
      </c>
      <c r="CA3" s="12" t="s">
        <v>16</v>
      </c>
      <c r="CB3" s="12" t="s">
        <v>17</v>
      </c>
      <c r="CC3" s="12" t="s">
        <v>42</v>
      </c>
      <c r="CD3" s="12" t="s">
        <v>16</v>
      </c>
      <c r="CE3" s="12" t="s">
        <v>17</v>
      </c>
      <c r="CF3" s="12" t="s">
        <v>42</v>
      </c>
      <c r="CG3" s="12" t="s">
        <v>16</v>
      </c>
      <c r="CH3" s="12" t="s">
        <v>17</v>
      </c>
      <c r="CI3" s="12" t="s">
        <v>42</v>
      </c>
      <c r="CJ3" s="12" t="s">
        <v>16</v>
      </c>
      <c r="CK3" s="12" t="s">
        <v>17</v>
      </c>
      <c r="CL3" s="12" t="s">
        <v>42</v>
      </c>
      <c r="CM3" s="12" t="s">
        <v>16</v>
      </c>
      <c r="CN3" s="12" t="s">
        <v>17</v>
      </c>
      <c r="CO3" s="36" t="s">
        <v>73</v>
      </c>
      <c r="CP3" s="36" t="s">
        <v>74</v>
      </c>
      <c r="CQ3" s="12" t="s">
        <v>17</v>
      </c>
    </row>
    <row r="4" spans="1:95" ht="24.75" customHeight="1">
      <c r="A4" s="13" t="s">
        <v>3</v>
      </c>
      <c r="B4" s="5">
        <v>600405</v>
      </c>
      <c r="C4" s="41">
        <v>264</v>
      </c>
      <c r="D4" s="16">
        <v>8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25</v>
      </c>
      <c r="U4" s="16">
        <v>20</v>
      </c>
      <c r="V4" s="16">
        <v>5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6">
        <v>0</v>
      </c>
      <c r="AD4" s="6">
        <v>0</v>
      </c>
      <c r="AE4" s="6">
        <v>0</v>
      </c>
      <c r="AF4" s="6">
        <v>15</v>
      </c>
      <c r="AG4" s="6">
        <v>10</v>
      </c>
      <c r="AH4" s="6">
        <v>5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15</v>
      </c>
      <c r="AP4" s="16">
        <v>10</v>
      </c>
      <c r="AQ4" s="16">
        <v>5</v>
      </c>
      <c r="AR4" s="16">
        <v>0</v>
      </c>
      <c r="AS4" s="16">
        <v>0</v>
      </c>
      <c r="AT4" s="16">
        <v>0</v>
      </c>
      <c r="AU4" s="16">
        <v>35</v>
      </c>
      <c r="AV4" s="16">
        <v>30</v>
      </c>
      <c r="AW4" s="16">
        <v>5</v>
      </c>
      <c r="AX4" s="16">
        <v>20</v>
      </c>
      <c r="AY4" s="16">
        <v>80</v>
      </c>
      <c r="AZ4" s="16">
        <v>70</v>
      </c>
      <c r="BA4" s="16">
        <v>10</v>
      </c>
      <c r="BB4" s="16">
        <v>20</v>
      </c>
      <c r="BC4" s="16">
        <v>15</v>
      </c>
      <c r="BD4" s="16">
        <v>5</v>
      </c>
      <c r="BE4" s="16">
        <v>0</v>
      </c>
      <c r="BF4" s="16">
        <v>0</v>
      </c>
      <c r="BG4" s="16">
        <v>0</v>
      </c>
      <c r="BH4" s="16">
        <v>16</v>
      </c>
      <c r="BI4" s="16">
        <v>12</v>
      </c>
      <c r="BJ4" s="16">
        <v>4</v>
      </c>
      <c r="BK4" s="16">
        <v>0</v>
      </c>
      <c r="BL4" s="16">
        <v>0</v>
      </c>
      <c r="BM4" s="16">
        <v>0</v>
      </c>
      <c r="BN4" s="16">
        <v>0</v>
      </c>
      <c r="BO4" s="16">
        <v>0</v>
      </c>
      <c r="BP4" s="16">
        <v>0</v>
      </c>
      <c r="BQ4" s="16">
        <v>10</v>
      </c>
      <c r="BR4" s="16">
        <v>7</v>
      </c>
      <c r="BS4" s="16">
        <v>3</v>
      </c>
      <c r="BT4" s="6">
        <v>20</v>
      </c>
      <c r="BU4" s="6">
        <v>15</v>
      </c>
      <c r="BV4" s="6">
        <v>5</v>
      </c>
      <c r="BW4" s="6">
        <v>0</v>
      </c>
      <c r="BX4" s="6">
        <v>0</v>
      </c>
      <c r="BY4" s="6">
        <v>0</v>
      </c>
      <c r="BZ4" s="16">
        <v>0</v>
      </c>
      <c r="CA4" s="16">
        <v>0</v>
      </c>
      <c r="CB4" s="16">
        <v>0</v>
      </c>
      <c r="CC4" s="16">
        <v>0</v>
      </c>
      <c r="CD4" s="16">
        <v>0</v>
      </c>
      <c r="CE4" s="16">
        <v>0</v>
      </c>
      <c r="CF4" s="16">
        <v>0</v>
      </c>
      <c r="CG4" s="16">
        <v>0</v>
      </c>
      <c r="CH4" s="16">
        <v>0</v>
      </c>
      <c r="CI4" s="16">
        <v>0</v>
      </c>
      <c r="CJ4" s="16">
        <v>0</v>
      </c>
      <c r="CK4" s="16">
        <v>0</v>
      </c>
      <c r="CL4" s="16">
        <v>0</v>
      </c>
      <c r="CM4" s="16">
        <v>0</v>
      </c>
      <c r="CN4" s="16">
        <v>0</v>
      </c>
      <c r="CO4" s="36"/>
      <c r="CP4" s="36"/>
      <c r="CQ4" s="40"/>
    </row>
    <row r="5" spans="1:95" ht="24.75" customHeight="1">
      <c r="A5" s="1" t="s">
        <v>4</v>
      </c>
      <c r="B5" s="5">
        <v>600407</v>
      </c>
      <c r="C5" s="41">
        <v>131</v>
      </c>
      <c r="D5" s="16">
        <v>8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10</v>
      </c>
      <c r="U5" s="16">
        <v>6</v>
      </c>
      <c r="V5" s="16">
        <v>4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6">
        <v>0</v>
      </c>
      <c r="AD5" s="6">
        <v>0</v>
      </c>
      <c r="AE5" s="6">
        <v>0</v>
      </c>
      <c r="AF5" s="6">
        <v>8</v>
      </c>
      <c r="AG5" s="6">
        <v>5</v>
      </c>
      <c r="AH5" s="6">
        <v>3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6</v>
      </c>
      <c r="AP5" s="16">
        <v>4</v>
      </c>
      <c r="AQ5" s="16">
        <v>2</v>
      </c>
      <c r="AR5" s="16">
        <v>0</v>
      </c>
      <c r="AS5" s="16">
        <v>0</v>
      </c>
      <c r="AT5" s="16">
        <v>0</v>
      </c>
      <c r="AU5" s="16">
        <v>15</v>
      </c>
      <c r="AV5" s="16">
        <v>10</v>
      </c>
      <c r="AW5" s="16">
        <v>5</v>
      </c>
      <c r="AX5" s="16">
        <v>8</v>
      </c>
      <c r="AY5" s="16">
        <v>40</v>
      </c>
      <c r="AZ5" s="16">
        <v>25</v>
      </c>
      <c r="BA5" s="16">
        <v>15</v>
      </c>
      <c r="BB5" s="16">
        <v>10</v>
      </c>
      <c r="BC5" s="16">
        <v>6</v>
      </c>
      <c r="BD5" s="16">
        <v>4</v>
      </c>
      <c r="BE5" s="16">
        <v>0</v>
      </c>
      <c r="BF5" s="16">
        <v>0</v>
      </c>
      <c r="BG5" s="16">
        <v>0</v>
      </c>
      <c r="BH5" s="16">
        <v>8</v>
      </c>
      <c r="BI5" s="16">
        <v>5</v>
      </c>
      <c r="BJ5" s="16">
        <v>3</v>
      </c>
      <c r="BK5" s="16">
        <v>0</v>
      </c>
      <c r="BL5" s="16">
        <v>0</v>
      </c>
      <c r="BM5" s="16">
        <v>0</v>
      </c>
      <c r="BN5" s="16">
        <v>0</v>
      </c>
      <c r="BO5" s="16">
        <v>0</v>
      </c>
      <c r="BP5" s="16">
        <v>0</v>
      </c>
      <c r="BQ5" s="16">
        <v>8</v>
      </c>
      <c r="BR5" s="16">
        <v>6</v>
      </c>
      <c r="BS5" s="16">
        <v>2</v>
      </c>
      <c r="BT5" s="6">
        <v>10</v>
      </c>
      <c r="BU5" s="6">
        <v>7</v>
      </c>
      <c r="BV5" s="6">
        <v>3</v>
      </c>
      <c r="BW5" s="6">
        <v>0</v>
      </c>
      <c r="BX5" s="6">
        <v>0</v>
      </c>
      <c r="BY5" s="6">
        <v>0</v>
      </c>
      <c r="BZ5" s="16">
        <v>0</v>
      </c>
      <c r="CA5" s="16">
        <v>0</v>
      </c>
      <c r="CB5" s="16">
        <v>0</v>
      </c>
      <c r="CC5" s="16">
        <v>0</v>
      </c>
      <c r="CD5" s="16">
        <v>0</v>
      </c>
      <c r="CE5" s="16">
        <v>0</v>
      </c>
      <c r="CF5" s="16">
        <v>0</v>
      </c>
      <c r="CG5" s="16">
        <v>0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36"/>
      <c r="CP5" s="36"/>
      <c r="CQ5" s="40"/>
    </row>
    <row r="6" spans="1:95" s="15" customFormat="1" ht="24.75" customHeight="1">
      <c r="A6" s="1" t="s">
        <v>59</v>
      </c>
      <c r="B6" s="5">
        <v>600401</v>
      </c>
      <c r="C6" s="41">
        <v>316</v>
      </c>
      <c r="D6" s="16">
        <v>40</v>
      </c>
      <c r="E6" s="14">
        <v>0</v>
      </c>
      <c r="F6" s="8">
        <v>0</v>
      </c>
      <c r="G6" s="8">
        <v>0</v>
      </c>
      <c r="H6" s="10">
        <v>3</v>
      </c>
      <c r="I6" s="10">
        <v>3</v>
      </c>
      <c r="J6" s="10">
        <v>0</v>
      </c>
      <c r="K6" s="10">
        <v>8</v>
      </c>
      <c r="L6" s="10">
        <v>5</v>
      </c>
      <c r="M6" s="10">
        <v>3</v>
      </c>
      <c r="N6" s="10">
        <v>3</v>
      </c>
      <c r="O6" s="10">
        <v>3</v>
      </c>
      <c r="P6" s="10">
        <v>0</v>
      </c>
      <c r="Q6" s="10">
        <v>8</v>
      </c>
      <c r="R6" s="10">
        <v>8</v>
      </c>
      <c r="S6" s="10">
        <v>0</v>
      </c>
      <c r="T6" s="6">
        <v>15</v>
      </c>
      <c r="U6" s="6">
        <v>10</v>
      </c>
      <c r="V6" s="6">
        <v>5</v>
      </c>
      <c r="W6" s="10">
        <v>10</v>
      </c>
      <c r="X6" s="10">
        <v>6</v>
      </c>
      <c r="Y6" s="10">
        <v>4</v>
      </c>
      <c r="Z6" s="8">
        <v>6</v>
      </c>
      <c r="AA6" s="8">
        <v>6</v>
      </c>
      <c r="AB6" s="8">
        <v>0</v>
      </c>
      <c r="AC6" s="8">
        <v>0</v>
      </c>
      <c r="AD6" s="8">
        <v>0</v>
      </c>
      <c r="AE6" s="8">
        <v>0</v>
      </c>
      <c r="AF6" s="8">
        <v>10</v>
      </c>
      <c r="AG6" s="8">
        <v>8</v>
      </c>
      <c r="AH6" s="8">
        <v>2</v>
      </c>
      <c r="AI6" s="8">
        <v>15</v>
      </c>
      <c r="AJ6" s="8">
        <v>10</v>
      </c>
      <c r="AK6" s="8">
        <v>5</v>
      </c>
      <c r="AL6" s="8">
        <v>6</v>
      </c>
      <c r="AM6" s="8">
        <v>6</v>
      </c>
      <c r="AN6" s="8">
        <v>0</v>
      </c>
      <c r="AO6" s="8">
        <v>8</v>
      </c>
      <c r="AP6" s="8">
        <v>4</v>
      </c>
      <c r="AQ6" s="8">
        <v>4</v>
      </c>
      <c r="AR6" s="8">
        <v>5</v>
      </c>
      <c r="AS6" s="8">
        <v>5</v>
      </c>
      <c r="AT6" s="8">
        <v>0</v>
      </c>
      <c r="AU6" s="6">
        <v>20</v>
      </c>
      <c r="AV6" s="6">
        <v>12</v>
      </c>
      <c r="AW6" s="6">
        <v>8</v>
      </c>
      <c r="AX6" s="6">
        <v>16</v>
      </c>
      <c r="AY6" s="6">
        <v>14</v>
      </c>
      <c r="AZ6" s="6">
        <v>10</v>
      </c>
      <c r="BA6" s="6">
        <v>4</v>
      </c>
      <c r="BB6" s="6">
        <v>10</v>
      </c>
      <c r="BC6" s="6">
        <v>6</v>
      </c>
      <c r="BD6" s="6">
        <v>4</v>
      </c>
      <c r="BE6" s="8">
        <v>8</v>
      </c>
      <c r="BF6" s="8">
        <v>4</v>
      </c>
      <c r="BG6" s="8">
        <v>4</v>
      </c>
      <c r="BH6" s="6">
        <v>10</v>
      </c>
      <c r="BI6" s="6">
        <v>4</v>
      </c>
      <c r="BJ6" s="6">
        <v>6</v>
      </c>
      <c r="BK6" s="8">
        <v>6</v>
      </c>
      <c r="BL6" s="8">
        <v>3</v>
      </c>
      <c r="BM6" s="8">
        <v>3</v>
      </c>
      <c r="BN6" s="6">
        <v>10</v>
      </c>
      <c r="BO6" s="6">
        <v>6</v>
      </c>
      <c r="BP6" s="6">
        <v>4</v>
      </c>
      <c r="BQ6" s="8">
        <v>10</v>
      </c>
      <c r="BR6" s="8">
        <v>10</v>
      </c>
      <c r="BS6" s="8">
        <v>0</v>
      </c>
      <c r="BT6" s="8">
        <v>10</v>
      </c>
      <c r="BU6" s="8">
        <v>6</v>
      </c>
      <c r="BV6" s="8">
        <v>4</v>
      </c>
      <c r="BW6" s="8">
        <v>10</v>
      </c>
      <c r="BX6" s="8">
        <v>10</v>
      </c>
      <c r="BY6" s="8">
        <v>0</v>
      </c>
      <c r="BZ6" s="8">
        <v>12</v>
      </c>
      <c r="CA6" s="8">
        <v>8</v>
      </c>
      <c r="CB6" s="8">
        <v>4</v>
      </c>
      <c r="CC6" s="8">
        <v>13</v>
      </c>
      <c r="CD6" s="8">
        <v>8</v>
      </c>
      <c r="CE6" s="8">
        <v>5</v>
      </c>
      <c r="CF6" s="8">
        <v>10</v>
      </c>
      <c r="CG6" s="8">
        <v>6</v>
      </c>
      <c r="CH6" s="8">
        <v>4</v>
      </c>
      <c r="CI6" s="6">
        <v>8</v>
      </c>
      <c r="CJ6" s="6">
        <v>5</v>
      </c>
      <c r="CK6" s="6">
        <v>3</v>
      </c>
      <c r="CL6" s="8">
        <v>10</v>
      </c>
      <c r="CM6" s="8">
        <v>6</v>
      </c>
      <c r="CN6" s="8">
        <v>4</v>
      </c>
      <c r="CO6" s="36">
        <v>2</v>
      </c>
      <c r="CP6" s="36">
        <v>2</v>
      </c>
      <c r="CQ6" s="10">
        <v>0</v>
      </c>
    </row>
    <row r="7" spans="1:95" s="15" customFormat="1" ht="36" customHeight="1">
      <c r="A7" s="1" t="s">
        <v>60</v>
      </c>
      <c r="B7" s="5">
        <v>600401</v>
      </c>
      <c r="C7" s="41">
        <v>59</v>
      </c>
      <c r="D7" s="16">
        <v>10</v>
      </c>
      <c r="E7" s="16">
        <v>8</v>
      </c>
      <c r="F7" s="16">
        <v>5</v>
      </c>
      <c r="G7" s="16">
        <v>3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7">
        <v>8</v>
      </c>
      <c r="U7" s="7">
        <v>4</v>
      </c>
      <c r="V7" s="6">
        <v>4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5</v>
      </c>
      <c r="AD7" s="10">
        <v>5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7">
        <v>5</v>
      </c>
      <c r="AP7" s="7">
        <v>5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6">
        <v>0</v>
      </c>
      <c r="AX7" s="6">
        <v>6</v>
      </c>
      <c r="AY7" s="7">
        <v>6</v>
      </c>
      <c r="AZ7" s="6">
        <v>6</v>
      </c>
      <c r="BA7" s="6">
        <v>0</v>
      </c>
      <c r="BB7" s="7">
        <v>0</v>
      </c>
      <c r="BC7" s="6">
        <v>0</v>
      </c>
      <c r="BD7" s="6">
        <v>0</v>
      </c>
      <c r="BE7" s="16">
        <v>0</v>
      </c>
      <c r="BF7" s="16">
        <v>0</v>
      </c>
      <c r="BG7" s="16">
        <v>0</v>
      </c>
      <c r="BH7" s="6">
        <v>0</v>
      </c>
      <c r="BI7" s="7">
        <v>0</v>
      </c>
      <c r="BJ7" s="7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6</v>
      </c>
      <c r="BU7" s="6">
        <v>6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5</v>
      </c>
      <c r="CD7" s="6">
        <v>5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36"/>
      <c r="CP7" s="36"/>
      <c r="CQ7" s="10"/>
    </row>
    <row r="8" spans="1:95" s="15" customFormat="1" ht="33" customHeight="1">
      <c r="A8" s="39" t="s">
        <v>61</v>
      </c>
      <c r="B8" s="7">
        <v>600401</v>
      </c>
      <c r="C8" s="42">
        <v>181</v>
      </c>
      <c r="D8" s="16">
        <v>20</v>
      </c>
      <c r="E8" s="16">
        <v>10</v>
      </c>
      <c r="F8" s="16">
        <v>10</v>
      </c>
      <c r="G8" s="16">
        <v>0</v>
      </c>
      <c r="H8" s="10">
        <v>0</v>
      </c>
      <c r="I8" s="10">
        <v>0</v>
      </c>
      <c r="J8" s="10">
        <v>0</v>
      </c>
      <c r="K8" s="10">
        <v>8</v>
      </c>
      <c r="L8" s="10">
        <v>8</v>
      </c>
      <c r="M8" s="10">
        <v>0</v>
      </c>
      <c r="N8" s="10">
        <v>0</v>
      </c>
      <c r="O8" s="10">
        <v>0</v>
      </c>
      <c r="P8" s="10">
        <v>0</v>
      </c>
      <c r="Q8" s="10">
        <v>8</v>
      </c>
      <c r="R8" s="10">
        <v>8</v>
      </c>
      <c r="S8" s="10">
        <v>0</v>
      </c>
      <c r="T8" s="7">
        <v>10</v>
      </c>
      <c r="U8" s="7">
        <v>10</v>
      </c>
      <c r="V8" s="6">
        <v>0</v>
      </c>
      <c r="W8" s="10">
        <v>8</v>
      </c>
      <c r="X8" s="10">
        <v>8</v>
      </c>
      <c r="Y8" s="10">
        <v>0</v>
      </c>
      <c r="Z8" s="10">
        <v>6</v>
      </c>
      <c r="AA8" s="10">
        <v>6</v>
      </c>
      <c r="AB8" s="10">
        <v>0</v>
      </c>
      <c r="AC8" s="10">
        <v>6</v>
      </c>
      <c r="AD8" s="10">
        <v>6</v>
      </c>
      <c r="AE8" s="10">
        <v>0</v>
      </c>
      <c r="AF8" s="10">
        <v>6</v>
      </c>
      <c r="AG8" s="10">
        <v>6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7">
        <v>6</v>
      </c>
      <c r="AP8" s="7">
        <v>6</v>
      </c>
      <c r="AQ8" s="7">
        <v>0</v>
      </c>
      <c r="AR8" s="7">
        <v>5</v>
      </c>
      <c r="AS8" s="7">
        <v>5</v>
      </c>
      <c r="AT8" s="7">
        <v>0</v>
      </c>
      <c r="AU8" s="7">
        <v>0</v>
      </c>
      <c r="AV8" s="7">
        <v>0</v>
      </c>
      <c r="AW8" s="6">
        <v>0</v>
      </c>
      <c r="AX8" s="6">
        <v>12</v>
      </c>
      <c r="AY8" s="7">
        <v>8</v>
      </c>
      <c r="AZ8" s="6">
        <v>8</v>
      </c>
      <c r="BA8" s="6">
        <v>0</v>
      </c>
      <c r="BB8" s="7">
        <v>6</v>
      </c>
      <c r="BC8" s="6">
        <v>6</v>
      </c>
      <c r="BD8" s="6">
        <v>0</v>
      </c>
      <c r="BE8" s="16">
        <v>0</v>
      </c>
      <c r="BF8" s="16">
        <v>0</v>
      </c>
      <c r="BG8" s="16">
        <v>0</v>
      </c>
      <c r="BH8" s="6">
        <v>6</v>
      </c>
      <c r="BI8" s="7">
        <v>6</v>
      </c>
      <c r="BJ8" s="7">
        <v>0</v>
      </c>
      <c r="BK8" s="6">
        <v>0</v>
      </c>
      <c r="BL8" s="6">
        <v>0</v>
      </c>
      <c r="BM8" s="6">
        <v>0</v>
      </c>
      <c r="BN8" s="6">
        <v>8</v>
      </c>
      <c r="BO8" s="6">
        <v>8</v>
      </c>
      <c r="BP8" s="6">
        <v>0</v>
      </c>
      <c r="BQ8" s="6">
        <v>6</v>
      </c>
      <c r="BR8" s="6">
        <v>6</v>
      </c>
      <c r="BS8" s="6">
        <v>0</v>
      </c>
      <c r="BT8" s="6">
        <v>10</v>
      </c>
      <c r="BU8" s="6">
        <v>6</v>
      </c>
      <c r="BV8" s="6">
        <v>4</v>
      </c>
      <c r="BW8" s="6">
        <v>0</v>
      </c>
      <c r="BX8" s="6">
        <v>0</v>
      </c>
      <c r="BY8" s="6">
        <v>0</v>
      </c>
      <c r="BZ8" s="6">
        <v>8</v>
      </c>
      <c r="CA8" s="6">
        <v>8</v>
      </c>
      <c r="CB8" s="6">
        <v>0</v>
      </c>
      <c r="CC8" s="6">
        <v>6</v>
      </c>
      <c r="CD8" s="6">
        <v>6</v>
      </c>
      <c r="CE8" s="6">
        <v>0</v>
      </c>
      <c r="CF8" s="6">
        <v>8</v>
      </c>
      <c r="CG8" s="6">
        <v>4</v>
      </c>
      <c r="CH8" s="6">
        <v>4</v>
      </c>
      <c r="CI8" s="6">
        <v>4</v>
      </c>
      <c r="CJ8" s="6">
        <v>4</v>
      </c>
      <c r="CK8" s="6">
        <v>0</v>
      </c>
      <c r="CL8" s="6">
        <v>6</v>
      </c>
      <c r="CM8" s="6">
        <v>6</v>
      </c>
      <c r="CN8" s="6">
        <v>0</v>
      </c>
      <c r="CO8" s="36"/>
      <c r="CP8" s="36"/>
      <c r="CQ8" s="10"/>
    </row>
    <row r="9" spans="1:95" s="15" customFormat="1" ht="24.75" customHeight="1">
      <c r="A9" s="1" t="s">
        <v>5</v>
      </c>
      <c r="B9" s="5">
        <v>600415</v>
      </c>
      <c r="C9" s="41">
        <v>55</v>
      </c>
      <c r="D9" s="16">
        <v>10</v>
      </c>
      <c r="E9" s="16">
        <v>8</v>
      </c>
      <c r="F9" s="16">
        <v>4</v>
      </c>
      <c r="G9" s="16">
        <v>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5</v>
      </c>
      <c r="AA9" s="16">
        <v>5</v>
      </c>
      <c r="AB9" s="16">
        <v>0</v>
      </c>
      <c r="AC9" s="6">
        <v>5</v>
      </c>
      <c r="AD9" s="6">
        <v>5</v>
      </c>
      <c r="AE9" s="6">
        <v>0</v>
      </c>
      <c r="AF9" s="6">
        <v>0</v>
      </c>
      <c r="AG9" s="6">
        <v>0</v>
      </c>
      <c r="AH9" s="6">
        <v>0</v>
      </c>
      <c r="AI9" s="16">
        <v>6</v>
      </c>
      <c r="AJ9" s="16">
        <v>6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5</v>
      </c>
      <c r="AV9" s="16">
        <v>5</v>
      </c>
      <c r="AW9" s="16">
        <v>0</v>
      </c>
      <c r="AX9" s="16">
        <v>5</v>
      </c>
      <c r="AY9" s="16">
        <v>6</v>
      </c>
      <c r="AZ9" s="16">
        <v>6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5</v>
      </c>
      <c r="BI9" s="16">
        <v>5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36"/>
      <c r="CP9" s="36"/>
      <c r="CQ9" s="10"/>
    </row>
    <row r="10" spans="1:95" s="15" customFormat="1" ht="33" customHeight="1">
      <c r="A10" s="39" t="s">
        <v>62</v>
      </c>
      <c r="B10" s="7">
        <v>600408</v>
      </c>
      <c r="C10" s="42">
        <v>25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6">
        <v>4</v>
      </c>
      <c r="AD10" s="6">
        <v>0</v>
      </c>
      <c r="AE10" s="6">
        <v>4</v>
      </c>
      <c r="AF10" s="6">
        <v>0</v>
      </c>
      <c r="AG10" s="6">
        <v>0</v>
      </c>
      <c r="AH10" s="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4</v>
      </c>
      <c r="AV10" s="16">
        <v>0</v>
      </c>
      <c r="AW10" s="16">
        <v>4</v>
      </c>
      <c r="AX10" s="16">
        <v>0</v>
      </c>
      <c r="AY10" s="16">
        <v>0</v>
      </c>
      <c r="AZ10" s="16">
        <v>0</v>
      </c>
      <c r="BA10" s="16">
        <v>0</v>
      </c>
      <c r="BB10" s="16">
        <v>4</v>
      </c>
      <c r="BC10" s="16">
        <v>0</v>
      </c>
      <c r="BD10" s="16">
        <v>4</v>
      </c>
      <c r="BE10" s="16">
        <v>0</v>
      </c>
      <c r="BF10" s="16">
        <v>0</v>
      </c>
      <c r="BG10" s="16">
        <v>0</v>
      </c>
      <c r="BH10" s="16">
        <v>4</v>
      </c>
      <c r="BI10" s="16">
        <v>0</v>
      </c>
      <c r="BJ10" s="16">
        <v>4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5</v>
      </c>
      <c r="CJ10" s="16">
        <v>0</v>
      </c>
      <c r="CK10" s="16">
        <v>5</v>
      </c>
      <c r="CL10" s="16">
        <v>4</v>
      </c>
      <c r="CM10" s="16">
        <v>0</v>
      </c>
      <c r="CN10" s="16">
        <v>4</v>
      </c>
      <c r="CO10" s="36"/>
      <c r="CP10" s="36"/>
      <c r="CQ10" s="10"/>
    </row>
    <row r="11" spans="1:95" s="15" customFormat="1" ht="24.75" customHeight="1">
      <c r="A11" s="39" t="s">
        <v>0</v>
      </c>
      <c r="B11" s="7">
        <v>600406</v>
      </c>
      <c r="C11" s="42">
        <v>140</v>
      </c>
      <c r="D11" s="16">
        <v>15</v>
      </c>
      <c r="E11" s="16">
        <v>6</v>
      </c>
      <c r="F11" s="16">
        <v>6</v>
      </c>
      <c r="G11" s="16">
        <v>0</v>
      </c>
      <c r="H11" s="10">
        <v>3</v>
      </c>
      <c r="I11" s="10">
        <v>0</v>
      </c>
      <c r="J11" s="10">
        <v>3</v>
      </c>
      <c r="K11" s="10">
        <v>10</v>
      </c>
      <c r="L11" s="10">
        <v>6</v>
      </c>
      <c r="M11" s="10">
        <v>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7">
        <v>8</v>
      </c>
      <c r="U11" s="7">
        <v>4</v>
      </c>
      <c r="V11" s="7">
        <v>4</v>
      </c>
      <c r="W11" s="16">
        <v>6</v>
      </c>
      <c r="X11" s="16">
        <v>6</v>
      </c>
      <c r="Y11" s="16">
        <v>0</v>
      </c>
      <c r="Z11" s="16">
        <v>5</v>
      </c>
      <c r="AA11" s="16">
        <v>5</v>
      </c>
      <c r="AB11" s="16">
        <v>0</v>
      </c>
      <c r="AC11" s="7">
        <v>0</v>
      </c>
      <c r="AD11" s="7">
        <v>0</v>
      </c>
      <c r="AE11" s="7">
        <v>0</v>
      </c>
      <c r="AF11" s="6">
        <v>0</v>
      </c>
      <c r="AG11" s="6">
        <v>0</v>
      </c>
      <c r="AH11" s="6">
        <v>0</v>
      </c>
      <c r="AI11" s="16">
        <v>6</v>
      </c>
      <c r="AJ11" s="16">
        <v>6</v>
      </c>
      <c r="AK11" s="16">
        <v>0</v>
      </c>
      <c r="AL11" s="16">
        <v>0</v>
      </c>
      <c r="AM11" s="16">
        <v>0</v>
      </c>
      <c r="AN11" s="16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6</v>
      </c>
      <c r="AV11" s="7">
        <v>6</v>
      </c>
      <c r="AW11" s="6">
        <v>0</v>
      </c>
      <c r="AX11" s="6">
        <v>10</v>
      </c>
      <c r="AY11" s="7">
        <v>8</v>
      </c>
      <c r="AZ11" s="6">
        <v>4</v>
      </c>
      <c r="BA11" s="6">
        <v>4</v>
      </c>
      <c r="BB11" s="7">
        <v>8</v>
      </c>
      <c r="BC11" s="6">
        <v>4</v>
      </c>
      <c r="BD11" s="6">
        <v>4</v>
      </c>
      <c r="BE11" s="16">
        <v>8</v>
      </c>
      <c r="BF11" s="16">
        <v>4</v>
      </c>
      <c r="BG11" s="16">
        <v>4</v>
      </c>
      <c r="BH11" s="6">
        <v>6</v>
      </c>
      <c r="BI11" s="7">
        <v>6</v>
      </c>
      <c r="BJ11" s="7">
        <v>0</v>
      </c>
      <c r="BK11" s="16">
        <v>3</v>
      </c>
      <c r="BL11" s="16">
        <v>3</v>
      </c>
      <c r="BM11" s="16">
        <v>0</v>
      </c>
      <c r="BN11" s="6">
        <v>13</v>
      </c>
      <c r="BO11" s="6">
        <v>8</v>
      </c>
      <c r="BP11" s="6">
        <v>5</v>
      </c>
      <c r="BQ11" s="16">
        <v>0</v>
      </c>
      <c r="BR11" s="16">
        <v>0</v>
      </c>
      <c r="BS11" s="1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16">
        <v>10</v>
      </c>
      <c r="CA11" s="16">
        <v>6</v>
      </c>
      <c r="CB11" s="16">
        <v>4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5</v>
      </c>
      <c r="CJ11" s="6">
        <v>5</v>
      </c>
      <c r="CK11" s="6">
        <v>0</v>
      </c>
      <c r="CL11" s="6">
        <v>0</v>
      </c>
      <c r="CM11" s="6">
        <v>0</v>
      </c>
      <c r="CN11" s="6">
        <v>0</v>
      </c>
      <c r="CO11" s="36">
        <v>4</v>
      </c>
      <c r="CP11" s="36">
        <v>2</v>
      </c>
      <c r="CQ11" s="10">
        <v>2</v>
      </c>
    </row>
    <row r="12" spans="1:95" s="15" customFormat="1" ht="24.75" customHeight="1">
      <c r="A12" s="39" t="s">
        <v>63</v>
      </c>
      <c r="B12" s="7">
        <v>600409</v>
      </c>
      <c r="C12" s="42">
        <v>44</v>
      </c>
      <c r="D12" s="16">
        <v>10</v>
      </c>
      <c r="E12" s="16">
        <v>0</v>
      </c>
      <c r="F12" s="6">
        <v>0</v>
      </c>
      <c r="G12" s="6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6">
        <v>5</v>
      </c>
      <c r="U12" s="6">
        <v>0</v>
      </c>
      <c r="V12" s="6">
        <v>5</v>
      </c>
      <c r="W12" s="10">
        <v>5</v>
      </c>
      <c r="X12" s="10">
        <v>0</v>
      </c>
      <c r="Y12" s="10">
        <v>5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5</v>
      </c>
      <c r="AY12" s="6">
        <v>5</v>
      </c>
      <c r="AZ12" s="6">
        <v>0</v>
      </c>
      <c r="BA12" s="6">
        <v>5</v>
      </c>
      <c r="BB12" s="6">
        <v>0</v>
      </c>
      <c r="BC12" s="6">
        <v>0</v>
      </c>
      <c r="BD12" s="6">
        <v>0</v>
      </c>
      <c r="BE12" s="16">
        <v>0</v>
      </c>
      <c r="BF12" s="16">
        <v>0</v>
      </c>
      <c r="BG12" s="1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5</v>
      </c>
      <c r="BX12" s="6">
        <v>0</v>
      </c>
      <c r="BY12" s="6">
        <v>5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5</v>
      </c>
      <c r="CG12" s="6">
        <v>0</v>
      </c>
      <c r="CH12" s="6">
        <v>5</v>
      </c>
      <c r="CI12" s="6">
        <v>4</v>
      </c>
      <c r="CJ12" s="6">
        <v>0</v>
      </c>
      <c r="CK12" s="6">
        <v>4</v>
      </c>
      <c r="CL12" s="6">
        <v>0</v>
      </c>
      <c r="CM12" s="6">
        <v>0</v>
      </c>
      <c r="CN12" s="6">
        <v>0</v>
      </c>
      <c r="CO12" s="36"/>
      <c r="CP12" s="36"/>
      <c r="CQ12" s="10"/>
    </row>
    <row r="13" spans="1:95" s="15" customFormat="1" ht="24.75" customHeight="1">
      <c r="A13" s="37" t="s">
        <v>64</v>
      </c>
      <c r="B13" s="5">
        <v>600410</v>
      </c>
      <c r="C13" s="41">
        <v>44</v>
      </c>
      <c r="D13" s="16">
        <v>10</v>
      </c>
      <c r="E13" s="14">
        <v>5</v>
      </c>
      <c r="F13" s="14">
        <v>0</v>
      </c>
      <c r="G13" s="14">
        <v>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3</v>
      </c>
      <c r="O13" s="10">
        <v>0</v>
      </c>
      <c r="P13" s="10">
        <v>3</v>
      </c>
      <c r="Q13" s="10">
        <v>0</v>
      </c>
      <c r="R13" s="10">
        <v>0</v>
      </c>
      <c r="S13" s="10">
        <v>0</v>
      </c>
      <c r="T13" s="7">
        <v>5</v>
      </c>
      <c r="U13" s="7">
        <v>0</v>
      </c>
      <c r="V13" s="6">
        <v>5</v>
      </c>
      <c r="W13" s="10">
        <v>5</v>
      </c>
      <c r="X13" s="10">
        <v>0</v>
      </c>
      <c r="Y13" s="10">
        <v>5</v>
      </c>
      <c r="Z13" s="8">
        <v>0</v>
      </c>
      <c r="AA13" s="8">
        <v>0</v>
      </c>
      <c r="AB13" s="8">
        <v>0</v>
      </c>
      <c r="AC13" s="5">
        <v>0</v>
      </c>
      <c r="AD13" s="5">
        <v>0</v>
      </c>
      <c r="AE13" s="5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7">
        <v>0</v>
      </c>
      <c r="AV13" s="7">
        <v>0</v>
      </c>
      <c r="AW13" s="6">
        <v>0</v>
      </c>
      <c r="AX13" s="6">
        <v>6</v>
      </c>
      <c r="AY13" s="7">
        <v>5</v>
      </c>
      <c r="AZ13" s="6">
        <v>0</v>
      </c>
      <c r="BA13" s="6">
        <v>5</v>
      </c>
      <c r="BB13" s="7">
        <v>0</v>
      </c>
      <c r="BC13" s="6">
        <v>0</v>
      </c>
      <c r="BD13" s="6">
        <v>0</v>
      </c>
      <c r="BE13" s="14">
        <v>0</v>
      </c>
      <c r="BF13" s="14">
        <v>0</v>
      </c>
      <c r="BG13" s="14">
        <v>0</v>
      </c>
      <c r="BH13" s="6">
        <v>0</v>
      </c>
      <c r="BI13" s="7">
        <v>0</v>
      </c>
      <c r="BJ13" s="7">
        <v>0</v>
      </c>
      <c r="BK13" s="14">
        <v>0</v>
      </c>
      <c r="BL13" s="14">
        <v>0</v>
      </c>
      <c r="BM13" s="14">
        <v>0</v>
      </c>
      <c r="BN13" s="6">
        <v>5</v>
      </c>
      <c r="BO13" s="6">
        <v>0</v>
      </c>
      <c r="BP13" s="6">
        <v>5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6">
        <v>0</v>
      </c>
      <c r="CJ13" s="6">
        <v>0</v>
      </c>
      <c r="CK13" s="6">
        <v>0</v>
      </c>
      <c r="CL13" s="8">
        <v>0</v>
      </c>
      <c r="CM13" s="8">
        <v>0</v>
      </c>
      <c r="CN13" s="8">
        <v>0</v>
      </c>
      <c r="CO13" s="36"/>
      <c r="CP13" s="36"/>
      <c r="CQ13" s="10"/>
    </row>
    <row r="14" spans="1:95" s="15" customFormat="1" ht="24.75" customHeight="1">
      <c r="A14" s="1" t="s">
        <v>69</v>
      </c>
      <c r="B14" s="5">
        <v>560601</v>
      </c>
      <c r="C14" s="41">
        <v>57</v>
      </c>
      <c r="D14" s="16">
        <v>18</v>
      </c>
      <c r="E14" s="16">
        <v>5</v>
      </c>
      <c r="F14" s="16">
        <v>0</v>
      </c>
      <c r="G14" s="16">
        <v>5</v>
      </c>
      <c r="H14" s="10">
        <v>0</v>
      </c>
      <c r="I14" s="10">
        <v>0</v>
      </c>
      <c r="J14" s="10">
        <v>0</v>
      </c>
      <c r="K14" s="10">
        <v>4</v>
      </c>
      <c r="L14" s="10">
        <v>0</v>
      </c>
      <c r="M14" s="10">
        <v>4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7">
        <v>5</v>
      </c>
      <c r="U14" s="7">
        <v>0</v>
      </c>
      <c r="V14" s="6">
        <v>5</v>
      </c>
      <c r="W14" s="10">
        <v>0</v>
      </c>
      <c r="X14" s="10">
        <v>0</v>
      </c>
      <c r="Y14" s="10">
        <v>0</v>
      </c>
      <c r="Z14" s="6">
        <v>4</v>
      </c>
      <c r="AA14" s="6">
        <v>0</v>
      </c>
      <c r="AB14" s="6">
        <v>4</v>
      </c>
      <c r="AC14" s="7">
        <v>0</v>
      </c>
      <c r="AD14" s="7">
        <v>0</v>
      </c>
      <c r="AE14" s="7">
        <v>0</v>
      </c>
      <c r="AF14" s="6">
        <v>0</v>
      </c>
      <c r="AG14" s="6">
        <v>0</v>
      </c>
      <c r="AH14" s="6">
        <v>0</v>
      </c>
      <c r="AI14" s="16">
        <v>4</v>
      </c>
      <c r="AJ14" s="16">
        <v>0</v>
      </c>
      <c r="AK14" s="16">
        <v>4</v>
      </c>
      <c r="AL14" s="16">
        <v>4</v>
      </c>
      <c r="AM14" s="16">
        <v>0</v>
      </c>
      <c r="AN14" s="16">
        <v>4</v>
      </c>
      <c r="AO14" s="7">
        <v>4</v>
      </c>
      <c r="AP14" s="7">
        <v>0</v>
      </c>
      <c r="AQ14" s="7">
        <v>4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6">
        <v>0</v>
      </c>
      <c r="AX14" s="6">
        <v>5</v>
      </c>
      <c r="AY14" s="7">
        <v>0</v>
      </c>
      <c r="AZ14" s="6">
        <v>0</v>
      </c>
      <c r="BA14" s="6">
        <v>0</v>
      </c>
      <c r="BB14" s="7">
        <v>0</v>
      </c>
      <c r="BC14" s="6">
        <v>0</v>
      </c>
      <c r="BD14" s="6">
        <v>0</v>
      </c>
      <c r="BE14" s="16">
        <v>0</v>
      </c>
      <c r="BF14" s="16">
        <v>0</v>
      </c>
      <c r="BG14" s="16">
        <v>0</v>
      </c>
      <c r="BH14" s="6">
        <v>0</v>
      </c>
      <c r="BI14" s="7">
        <v>0</v>
      </c>
      <c r="BJ14" s="7">
        <v>0</v>
      </c>
      <c r="BK14" s="6">
        <v>0</v>
      </c>
      <c r="BL14" s="6">
        <v>0</v>
      </c>
      <c r="BM14" s="6">
        <v>0</v>
      </c>
      <c r="BN14" s="6">
        <v>4</v>
      </c>
      <c r="BO14" s="6">
        <v>0</v>
      </c>
      <c r="BP14" s="6">
        <v>4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36"/>
      <c r="CP14" s="36"/>
      <c r="CQ14" s="10"/>
    </row>
    <row r="15" spans="1:95" s="15" customFormat="1" ht="24.75" customHeight="1">
      <c r="A15" s="1" t="s">
        <v>6</v>
      </c>
      <c r="B15" s="5">
        <v>600418</v>
      </c>
      <c r="C15" s="41">
        <v>64</v>
      </c>
      <c r="D15" s="16">
        <v>15</v>
      </c>
      <c r="E15" s="14">
        <v>0</v>
      </c>
      <c r="F15" s="14">
        <v>0</v>
      </c>
      <c r="G15" s="14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5</v>
      </c>
      <c r="R15" s="10">
        <v>0</v>
      </c>
      <c r="S15" s="10">
        <v>5</v>
      </c>
      <c r="T15" s="7">
        <v>10</v>
      </c>
      <c r="U15" s="7">
        <v>0</v>
      </c>
      <c r="V15" s="6">
        <v>10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5</v>
      </c>
      <c r="AG15" s="10">
        <v>0</v>
      </c>
      <c r="AH15" s="10">
        <v>5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5">
        <v>5</v>
      </c>
      <c r="AP15" s="5">
        <v>0</v>
      </c>
      <c r="AQ15" s="5">
        <v>5</v>
      </c>
      <c r="AR15" s="5">
        <v>0</v>
      </c>
      <c r="AS15" s="5">
        <v>0</v>
      </c>
      <c r="AT15" s="5">
        <v>0</v>
      </c>
      <c r="AU15" s="7">
        <v>8</v>
      </c>
      <c r="AV15" s="7">
        <v>0</v>
      </c>
      <c r="AW15" s="6">
        <v>8</v>
      </c>
      <c r="AX15" s="6">
        <v>0</v>
      </c>
      <c r="AY15" s="7">
        <v>6</v>
      </c>
      <c r="AZ15" s="6">
        <v>0</v>
      </c>
      <c r="BA15" s="6">
        <v>6</v>
      </c>
      <c r="BB15" s="7">
        <v>5</v>
      </c>
      <c r="BC15" s="6">
        <v>0</v>
      </c>
      <c r="BD15" s="6">
        <v>5</v>
      </c>
      <c r="BE15" s="14">
        <v>0</v>
      </c>
      <c r="BF15" s="14">
        <v>0</v>
      </c>
      <c r="BG15" s="14">
        <v>0</v>
      </c>
      <c r="BH15" s="6">
        <v>5</v>
      </c>
      <c r="BI15" s="7">
        <v>0</v>
      </c>
      <c r="BJ15" s="7">
        <v>5</v>
      </c>
      <c r="BK15" s="8">
        <v>0</v>
      </c>
      <c r="BL15" s="8">
        <v>0</v>
      </c>
      <c r="BM15" s="8">
        <v>0</v>
      </c>
      <c r="BN15" s="6">
        <v>0</v>
      </c>
      <c r="BO15" s="6">
        <v>0</v>
      </c>
      <c r="BP15" s="6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6">
        <v>0</v>
      </c>
      <c r="CJ15" s="6">
        <v>0</v>
      </c>
      <c r="CK15" s="6">
        <v>0</v>
      </c>
      <c r="CL15" s="8">
        <v>0</v>
      </c>
      <c r="CM15" s="8">
        <v>0</v>
      </c>
      <c r="CN15" s="8">
        <v>0</v>
      </c>
      <c r="CO15" s="36"/>
      <c r="CP15" s="36"/>
      <c r="CQ15" s="10"/>
    </row>
    <row r="16" spans="1:95" s="15" customFormat="1" ht="24.75" customHeight="1">
      <c r="A16" s="1" t="s">
        <v>65</v>
      </c>
      <c r="B16" s="5">
        <v>600412</v>
      </c>
      <c r="C16" s="41">
        <v>32</v>
      </c>
      <c r="D16" s="16">
        <v>8</v>
      </c>
      <c r="E16" s="14">
        <v>0</v>
      </c>
      <c r="F16" s="14">
        <v>0</v>
      </c>
      <c r="G16" s="14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7">
        <v>0</v>
      </c>
      <c r="U16" s="7">
        <v>0</v>
      </c>
      <c r="V16" s="6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7">
        <v>5</v>
      </c>
      <c r="AV16" s="7">
        <v>0</v>
      </c>
      <c r="AW16" s="6">
        <v>5</v>
      </c>
      <c r="AX16" s="6">
        <v>10</v>
      </c>
      <c r="AY16" s="7">
        <v>5</v>
      </c>
      <c r="AZ16" s="6">
        <v>0</v>
      </c>
      <c r="BA16" s="6">
        <v>5</v>
      </c>
      <c r="BB16" s="7">
        <v>0</v>
      </c>
      <c r="BC16" s="6">
        <v>0</v>
      </c>
      <c r="BD16" s="6">
        <v>0</v>
      </c>
      <c r="BE16" s="14">
        <v>0</v>
      </c>
      <c r="BF16" s="14">
        <v>0</v>
      </c>
      <c r="BG16" s="14">
        <v>0</v>
      </c>
      <c r="BH16" s="6">
        <v>0</v>
      </c>
      <c r="BI16" s="7">
        <v>0</v>
      </c>
      <c r="BJ16" s="7">
        <v>0</v>
      </c>
      <c r="BK16" s="8">
        <v>0</v>
      </c>
      <c r="BL16" s="8">
        <v>0</v>
      </c>
      <c r="BM16" s="8">
        <v>0</v>
      </c>
      <c r="BN16" s="6">
        <v>0</v>
      </c>
      <c r="BO16" s="6">
        <v>0</v>
      </c>
      <c r="BP16" s="6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6">
        <v>4</v>
      </c>
      <c r="CJ16" s="6">
        <v>0</v>
      </c>
      <c r="CK16" s="6">
        <v>4</v>
      </c>
      <c r="CL16" s="8">
        <v>0</v>
      </c>
      <c r="CM16" s="8">
        <v>0</v>
      </c>
      <c r="CN16" s="8">
        <v>0</v>
      </c>
      <c r="CO16" s="36"/>
      <c r="CP16" s="36"/>
      <c r="CQ16" s="10"/>
    </row>
    <row r="17" spans="1:95" s="15" customFormat="1" ht="34.5" customHeight="1">
      <c r="A17" s="1" t="s">
        <v>66</v>
      </c>
      <c r="B17" s="5">
        <v>600416</v>
      </c>
      <c r="C17" s="41">
        <v>33</v>
      </c>
      <c r="D17" s="16">
        <v>8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0">
        <v>4</v>
      </c>
      <c r="L17" s="10">
        <v>0</v>
      </c>
      <c r="M17" s="10">
        <v>4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7">
        <v>4</v>
      </c>
      <c r="U17" s="7">
        <v>0</v>
      </c>
      <c r="V17" s="6">
        <v>4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10">
        <v>4</v>
      </c>
      <c r="AJ17" s="10">
        <v>0</v>
      </c>
      <c r="AK17" s="10">
        <v>4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4</v>
      </c>
      <c r="AS17" s="16">
        <v>0</v>
      </c>
      <c r="AT17" s="16">
        <v>4</v>
      </c>
      <c r="AU17" s="16">
        <v>0</v>
      </c>
      <c r="AV17" s="16">
        <v>0</v>
      </c>
      <c r="AW17" s="16">
        <v>0</v>
      </c>
      <c r="AX17" s="6">
        <v>0</v>
      </c>
      <c r="AY17" s="7">
        <v>0</v>
      </c>
      <c r="AZ17" s="6">
        <v>0</v>
      </c>
      <c r="BA17" s="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4</v>
      </c>
      <c r="BR17" s="16">
        <v>0</v>
      </c>
      <c r="BS17" s="16">
        <v>4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8">
        <v>5</v>
      </c>
      <c r="CG17" s="8">
        <v>0</v>
      </c>
      <c r="CH17" s="8">
        <v>5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36"/>
      <c r="CP17" s="36"/>
      <c r="CQ17" s="10"/>
    </row>
    <row r="18" spans="1:95" s="15" customFormat="1" ht="34.5" customHeight="1">
      <c r="A18" s="1" t="s">
        <v>76</v>
      </c>
      <c r="B18" s="5">
        <v>600409</v>
      </c>
      <c r="C18" s="41">
        <v>55</v>
      </c>
      <c r="D18" s="16">
        <v>20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0">
        <v>0</v>
      </c>
      <c r="L18" s="10">
        <v>0</v>
      </c>
      <c r="M18" s="10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7">
        <v>5</v>
      </c>
      <c r="U18" s="7">
        <v>0</v>
      </c>
      <c r="V18" s="6">
        <v>5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10">
        <v>0</v>
      </c>
      <c r="AJ18" s="10">
        <v>0</v>
      </c>
      <c r="AK18" s="10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8</v>
      </c>
      <c r="AV18" s="16">
        <v>0</v>
      </c>
      <c r="AW18" s="16">
        <v>8</v>
      </c>
      <c r="AX18" s="6">
        <v>12</v>
      </c>
      <c r="AY18" s="7">
        <v>5</v>
      </c>
      <c r="AZ18" s="6">
        <v>0</v>
      </c>
      <c r="BA18" s="6">
        <v>5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5</v>
      </c>
      <c r="BO18" s="16">
        <v>0</v>
      </c>
      <c r="BP18" s="16">
        <v>5</v>
      </c>
      <c r="BQ18" s="16">
        <v>0</v>
      </c>
      <c r="BR18" s="16">
        <v>0</v>
      </c>
      <c r="BS18" s="1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8">
        <v>0</v>
      </c>
      <c r="CG18" s="8">
        <v>0</v>
      </c>
      <c r="CH18" s="8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36"/>
      <c r="CP18" s="36"/>
      <c r="CQ18" s="10"/>
    </row>
    <row r="19" spans="1:95" s="15" customFormat="1" ht="24.75" customHeight="1">
      <c r="A19" s="62" t="s">
        <v>42</v>
      </c>
      <c r="B19" s="63"/>
      <c r="C19" s="38">
        <v>1500</v>
      </c>
      <c r="D19" s="10">
        <f aca="true" t="shared" si="0" ref="D19:AW19">SUM(D4:D18)</f>
        <v>200</v>
      </c>
      <c r="E19" s="10">
        <f t="shared" si="0"/>
        <v>42</v>
      </c>
      <c r="F19" s="10">
        <f t="shared" si="0"/>
        <v>25</v>
      </c>
      <c r="G19" s="10">
        <f t="shared" si="0"/>
        <v>17</v>
      </c>
      <c r="H19" s="10">
        <f t="shared" si="0"/>
        <v>6</v>
      </c>
      <c r="I19" s="10">
        <f t="shared" si="0"/>
        <v>3</v>
      </c>
      <c r="J19" s="10">
        <f t="shared" si="0"/>
        <v>3</v>
      </c>
      <c r="K19" s="10">
        <f t="shared" si="0"/>
        <v>34</v>
      </c>
      <c r="L19" s="10">
        <f t="shared" si="0"/>
        <v>19</v>
      </c>
      <c r="M19" s="10">
        <f t="shared" si="0"/>
        <v>15</v>
      </c>
      <c r="N19" s="10">
        <f t="shared" si="0"/>
        <v>6</v>
      </c>
      <c r="O19" s="10">
        <f t="shared" si="0"/>
        <v>3</v>
      </c>
      <c r="P19" s="10">
        <f t="shared" si="0"/>
        <v>3</v>
      </c>
      <c r="Q19" s="10">
        <f t="shared" si="0"/>
        <v>21</v>
      </c>
      <c r="R19" s="10">
        <f t="shared" si="0"/>
        <v>16</v>
      </c>
      <c r="S19" s="10">
        <f t="shared" si="0"/>
        <v>5</v>
      </c>
      <c r="T19" s="10">
        <f t="shared" si="0"/>
        <v>110</v>
      </c>
      <c r="U19" s="10">
        <f t="shared" si="0"/>
        <v>54</v>
      </c>
      <c r="V19" s="10">
        <f t="shared" si="0"/>
        <v>56</v>
      </c>
      <c r="W19" s="10">
        <f t="shared" si="0"/>
        <v>34</v>
      </c>
      <c r="X19" s="10">
        <f t="shared" si="0"/>
        <v>20</v>
      </c>
      <c r="Y19" s="10">
        <f t="shared" si="0"/>
        <v>14</v>
      </c>
      <c r="Z19" s="10">
        <f t="shared" si="0"/>
        <v>26</v>
      </c>
      <c r="AA19" s="10">
        <f t="shared" si="0"/>
        <v>22</v>
      </c>
      <c r="AB19" s="10">
        <f t="shared" si="0"/>
        <v>4</v>
      </c>
      <c r="AC19" s="10">
        <f t="shared" si="0"/>
        <v>20</v>
      </c>
      <c r="AD19" s="10">
        <f t="shared" si="0"/>
        <v>16</v>
      </c>
      <c r="AE19" s="10">
        <f t="shared" si="0"/>
        <v>4</v>
      </c>
      <c r="AF19" s="10">
        <f t="shared" si="0"/>
        <v>44</v>
      </c>
      <c r="AG19" s="10">
        <f t="shared" si="0"/>
        <v>29</v>
      </c>
      <c r="AH19" s="10">
        <f t="shared" si="0"/>
        <v>15</v>
      </c>
      <c r="AI19" s="10">
        <f t="shared" si="0"/>
        <v>35</v>
      </c>
      <c r="AJ19" s="10">
        <f t="shared" si="0"/>
        <v>22</v>
      </c>
      <c r="AK19" s="10">
        <f t="shared" si="0"/>
        <v>13</v>
      </c>
      <c r="AL19" s="10">
        <f t="shared" si="0"/>
        <v>10</v>
      </c>
      <c r="AM19" s="10">
        <f t="shared" si="0"/>
        <v>6</v>
      </c>
      <c r="AN19" s="10">
        <f t="shared" si="0"/>
        <v>4</v>
      </c>
      <c r="AO19" s="10">
        <f t="shared" si="0"/>
        <v>49</v>
      </c>
      <c r="AP19" s="10">
        <f t="shared" si="0"/>
        <v>29</v>
      </c>
      <c r="AQ19" s="10">
        <f t="shared" si="0"/>
        <v>20</v>
      </c>
      <c r="AR19" s="10">
        <f t="shared" si="0"/>
        <v>14</v>
      </c>
      <c r="AS19" s="10">
        <f t="shared" si="0"/>
        <v>10</v>
      </c>
      <c r="AT19" s="10">
        <f t="shared" si="0"/>
        <v>4</v>
      </c>
      <c r="AU19" s="10">
        <f t="shared" si="0"/>
        <v>106</v>
      </c>
      <c r="AV19" s="10">
        <f t="shared" si="0"/>
        <v>63</v>
      </c>
      <c r="AW19" s="10">
        <f t="shared" si="0"/>
        <v>43</v>
      </c>
      <c r="AX19" s="10">
        <f>SUM(AX4:AX18)</f>
        <v>115</v>
      </c>
      <c r="AY19" s="10">
        <f>SUM(AY4:AY18)</f>
        <v>188</v>
      </c>
      <c r="AZ19" s="10">
        <f>SUM(AZ4:AZ18)</f>
        <v>129</v>
      </c>
      <c r="BA19" s="10">
        <f>SUM(BA4:BA18)</f>
        <v>59</v>
      </c>
      <c r="BB19" s="10">
        <f aca="true" t="shared" si="1" ref="BB19:CN19">SUM(BB4:BB18)</f>
        <v>63</v>
      </c>
      <c r="BC19" s="10">
        <f t="shared" si="1"/>
        <v>37</v>
      </c>
      <c r="BD19" s="10">
        <f t="shared" si="1"/>
        <v>26</v>
      </c>
      <c r="BE19" s="10">
        <f t="shared" si="1"/>
        <v>16</v>
      </c>
      <c r="BF19" s="10">
        <f t="shared" si="1"/>
        <v>8</v>
      </c>
      <c r="BG19" s="10">
        <f t="shared" si="1"/>
        <v>8</v>
      </c>
      <c r="BH19" s="10">
        <f t="shared" si="1"/>
        <v>60</v>
      </c>
      <c r="BI19" s="10">
        <f t="shared" si="1"/>
        <v>38</v>
      </c>
      <c r="BJ19" s="10">
        <f t="shared" si="1"/>
        <v>22</v>
      </c>
      <c r="BK19" s="10">
        <f t="shared" si="1"/>
        <v>9</v>
      </c>
      <c r="BL19" s="10">
        <f t="shared" si="1"/>
        <v>6</v>
      </c>
      <c r="BM19" s="10">
        <f t="shared" si="1"/>
        <v>3</v>
      </c>
      <c r="BN19" s="10">
        <f t="shared" si="1"/>
        <v>45</v>
      </c>
      <c r="BO19" s="10">
        <f t="shared" si="1"/>
        <v>22</v>
      </c>
      <c r="BP19" s="10">
        <f t="shared" si="1"/>
        <v>23</v>
      </c>
      <c r="BQ19" s="10">
        <f t="shared" si="1"/>
        <v>38</v>
      </c>
      <c r="BR19" s="10">
        <f t="shared" si="1"/>
        <v>29</v>
      </c>
      <c r="BS19" s="10">
        <f t="shared" si="1"/>
        <v>9</v>
      </c>
      <c r="BT19" s="10">
        <f t="shared" si="1"/>
        <v>56</v>
      </c>
      <c r="BU19" s="10">
        <f t="shared" si="1"/>
        <v>40</v>
      </c>
      <c r="BV19" s="10">
        <f t="shared" si="1"/>
        <v>16</v>
      </c>
      <c r="BW19" s="10">
        <f t="shared" si="1"/>
        <v>15</v>
      </c>
      <c r="BX19" s="10">
        <f t="shared" si="1"/>
        <v>10</v>
      </c>
      <c r="BY19" s="10">
        <f t="shared" si="1"/>
        <v>5</v>
      </c>
      <c r="BZ19" s="10">
        <f t="shared" si="1"/>
        <v>30</v>
      </c>
      <c r="CA19" s="10">
        <f t="shared" si="1"/>
        <v>22</v>
      </c>
      <c r="CB19" s="10">
        <f t="shared" si="1"/>
        <v>8</v>
      </c>
      <c r="CC19" s="10">
        <f t="shared" si="1"/>
        <v>24</v>
      </c>
      <c r="CD19" s="10">
        <f t="shared" si="1"/>
        <v>19</v>
      </c>
      <c r="CE19" s="10">
        <f t="shared" si="1"/>
        <v>5</v>
      </c>
      <c r="CF19" s="10">
        <f t="shared" si="1"/>
        <v>28</v>
      </c>
      <c r="CG19" s="10">
        <f t="shared" si="1"/>
        <v>10</v>
      </c>
      <c r="CH19" s="10">
        <f t="shared" si="1"/>
        <v>18</v>
      </c>
      <c r="CI19" s="10">
        <f t="shared" si="1"/>
        <v>30</v>
      </c>
      <c r="CJ19" s="10">
        <f t="shared" si="1"/>
        <v>14</v>
      </c>
      <c r="CK19" s="10">
        <f t="shared" si="1"/>
        <v>16</v>
      </c>
      <c r="CL19" s="10">
        <f t="shared" si="1"/>
        <v>20</v>
      </c>
      <c r="CM19" s="10">
        <f t="shared" si="1"/>
        <v>12</v>
      </c>
      <c r="CN19" s="10">
        <f t="shared" si="1"/>
        <v>8</v>
      </c>
      <c r="CO19" s="36">
        <f>SUM(CO4:CO17)</f>
        <v>6</v>
      </c>
      <c r="CP19" s="36">
        <v>4</v>
      </c>
      <c r="CQ19" s="10">
        <v>2</v>
      </c>
    </row>
    <row r="20" spans="4:92" ht="14.25" customHeight="1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U20" s="19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</row>
    <row r="21" spans="1:92" ht="14.25">
      <c r="A21" s="20"/>
      <c r="B21" s="32"/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</row>
    <row r="22" spans="1:55" ht="14.25">
      <c r="A22" s="20"/>
      <c r="B22" s="32"/>
      <c r="C22" s="3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</row>
    <row r="23" spans="1:55" ht="14.25">
      <c r="A23" s="20"/>
      <c r="B23" s="32"/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4" spans="1:55" ht="14.25">
      <c r="A24" s="20"/>
      <c r="B24" s="32"/>
      <c r="C24" s="3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</row>
    <row r="25" spans="1:55" ht="14.25" customHeight="1">
      <c r="A25" s="20"/>
      <c r="B25" s="32"/>
      <c r="C25" s="3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:55" ht="14.25">
      <c r="A26" s="20"/>
      <c r="B26" s="32"/>
      <c r="C26" s="3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1:47" ht="14.25">
      <c r="A27" s="20"/>
      <c r="B27" s="32"/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ht="14.25">
      <c r="A28" s="20"/>
      <c r="B28" s="32"/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</sheetData>
  <sheetProtection/>
  <mergeCells count="35">
    <mergeCell ref="BZ2:CB2"/>
    <mergeCell ref="CC2:CE2"/>
    <mergeCell ref="BH2:BJ2"/>
    <mergeCell ref="BK2:BM2"/>
    <mergeCell ref="CO2:CQ2"/>
    <mergeCell ref="B2:B3"/>
    <mergeCell ref="CF2:CH2"/>
    <mergeCell ref="CI2:CK2"/>
    <mergeCell ref="CL2:CN2"/>
    <mergeCell ref="AY2:BA2"/>
    <mergeCell ref="AL2:AN2"/>
    <mergeCell ref="AO2:AQ2"/>
    <mergeCell ref="AR2:AT2"/>
    <mergeCell ref="AU2:AW2"/>
    <mergeCell ref="BT2:BV2"/>
    <mergeCell ref="BW2:BY2"/>
    <mergeCell ref="BB2:BD2"/>
    <mergeCell ref="BN2:BP2"/>
    <mergeCell ref="BQ2:BS2"/>
    <mergeCell ref="T2:V2"/>
    <mergeCell ref="W2:Y2"/>
    <mergeCell ref="Z2:AB2"/>
    <mergeCell ref="AC2:AE2"/>
    <mergeCell ref="AF2:AH2"/>
    <mergeCell ref="AI2:AK2"/>
    <mergeCell ref="A19:B19"/>
    <mergeCell ref="A1:CP1"/>
    <mergeCell ref="C2:C3"/>
    <mergeCell ref="A2:A3"/>
    <mergeCell ref="E2:G2"/>
    <mergeCell ref="H2:J2"/>
    <mergeCell ref="K2:M2"/>
    <mergeCell ref="BE2:BG2"/>
    <mergeCell ref="N2:P2"/>
    <mergeCell ref="Q2:S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2016-10-19T01:44:16Z</cp:lastPrinted>
  <dcterms:created xsi:type="dcterms:W3CDTF">2011-03-18T08:12:16Z</dcterms:created>
  <dcterms:modified xsi:type="dcterms:W3CDTF">2017-06-16T00:59:28Z</dcterms:modified>
  <cp:category/>
  <cp:version/>
  <cp:contentType/>
  <cp:contentStatus/>
</cp:coreProperties>
</file>